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4366" yWindow="105" windowWidth="15480" windowHeight="11640" activeTab="0"/>
  </bookViews>
  <sheets>
    <sheet name="RL-2014_8sort" sheetId="4" r:id="rId1"/>
  </sheets>
  <definedNames/>
  <calcPr calcId="152511"/>
</workbook>
</file>

<file path=xl/sharedStrings.xml><?xml version="1.0" encoding="utf-8"?>
<sst xmlns="http://schemas.openxmlformats.org/spreadsheetml/2006/main" count="427" uniqueCount="230">
  <si>
    <t>Platz</t>
  </si>
  <si>
    <t>UYCAs</t>
  </si>
  <si>
    <t>Starter</t>
  </si>
  <si>
    <t>WF</t>
  </si>
  <si>
    <t>Faktor</t>
  </si>
  <si>
    <t>Pkte</t>
  </si>
  <si>
    <t>RL-Pkte</t>
  </si>
  <si>
    <t>AUT 167</t>
  </si>
  <si>
    <t>AUT 136</t>
  </si>
  <si>
    <t>Seidl Ernst</t>
  </si>
  <si>
    <t>Gfreiner Dietmar</t>
  </si>
  <si>
    <t>Silberdrachen</t>
  </si>
  <si>
    <t>CYC</t>
  </si>
  <si>
    <t>Priester Thomas</t>
  </si>
  <si>
    <t>Wollner Helmut</t>
  </si>
  <si>
    <t>SCM</t>
  </si>
  <si>
    <t>Steuerleute</t>
  </si>
  <si>
    <t>Crew</t>
  </si>
  <si>
    <t>Puxkandl Thomas</t>
  </si>
  <si>
    <t>AUT 351</t>
  </si>
  <si>
    <t>Scheinecker Christian</t>
  </si>
  <si>
    <t>AUT 218</t>
  </si>
  <si>
    <t>Felzmann Florian</t>
  </si>
  <si>
    <t>Würfel Dominik</t>
  </si>
  <si>
    <t>UYCWg</t>
  </si>
  <si>
    <t>SanRemoTrophy</t>
  </si>
  <si>
    <t>SanRemo</t>
  </si>
  <si>
    <t>SCK/UYCAs</t>
  </si>
  <si>
    <t>Cannes Dragon GP</t>
  </si>
  <si>
    <t>Ital. Meist.</t>
  </si>
  <si>
    <t>EM</t>
  </si>
  <si>
    <t>Beatricepokal</t>
  </si>
  <si>
    <t>Jocham Mathias</t>
  </si>
  <si>
    <t xml:space="preserve">Kosina Anton </t>
  </si>
  <si>
    <t>Kosina H</t>
  </si>
  <si>
    <t>Traunseedrachen</t>
  </si>
  <si>
    <t>UYCT</t>
  </si>
  <si>
    <t>Sturm Albert</t>
  </si>
  <si>
    <t>AUT 777</t>
  </si>
  <si>
    <t>AUT 192</t>
  </si>
  <si>
    <t>Pretscher Michael</t>
  </si>
  <si>
    <t>Oppitz Marcus</t>
  </si>
  <si>
    <t>AUT 186</t>
  </si>
  <si>
    <t>Wutschl Anton</t>
  </si>
  <si>
    <t>AUT 145</t>
  </si>
  <si>
    <t>Hufnagl Franz</t>
  </si>
  <si>
    <t>AUT 355</t>
  </si>
  <si>
    <t>Brunner Raphael</t>
  </si>
  <si>
    <t>G 10</t>
  </si>
  <si>
    <t>Schmied Christoph</t>
  </si>
  <si>
    <t>AUT 161</t>
  </si>
  <si>
    <t>Engl Walter</t>
  </si>
  <si>
    <t>AUT 105</t>
  </si>
  <si>
    <t>Gfreiner Anne</t>
  </si>
  <si>
    <t>Müller Michael</t>
  </si>
  <si>
    <t>Weiser Philipp</t>
  </si>
  <si>
    <t>Pretscher Heinrich</t>
  </si>
  <si>
    <t>UYCStv</t>
  </si>
  <si>
    <t>Pretscher Clemens</t>
  </si>
  <si>
    <t>Schwaiger Christoph</t>
  </si>
  <si>
    <t>ÖSV</t>
  </si>
  <si>
    <t>Schwarenthorer Franz</t>
  </si>
  <si>
    <t>D'Aglingny Philip</t>
  </si>
  <si>
    <t>Haas Friedl</t>
  </si>
  <si>
    <t>Wutschl Andreas</t>
  </si>
  <si>
    <t>SYC</t>
  </si>
  <si>
    <t>Wutschl Marisa</t>
  </si>
  <si>
    <t>Staudinger Günther</t>
  </si>
  <si>
    <t>Zellinger Christoph</t>
  </si>
  <si>
    <t>Gstettner Christian</t>
  </si>
  <si>
    <t>SCT</t>
  </si>
  <si>
    <t>Serloth Christian</t>
  </si>
  <si>
    <t>Klement Hans</t>
  </si>
  <si>
    <t>Zehentner Sepp</t>
  </si>
  <si>
    <t>Feichtinger Franz</t>
  </si>
  <si>
    <t>Hasengruber Alfred</t>
  </si>
  <si>
    <t>SCA</t>
  </si>
  <si>
    <t>Fischer Claus</t>
  </si>
  <si>
    <t>UYCMa</t>
  </si>
  <si>
    <t>LM v Sbg</t>
  </si>
  <si>
    <t>AUT 158</t>
  </si>
  <si>
    <t>Heigerer Fritz</t>
  </si>
  <si>
    <t>AUT 162</t>
  </si>
  <si>
    <t>Piech Ernst</t>
  </si>
  <si>
    <t>AUT 119</t>
  </si>
  <si>
    <t>Müller Isabella</t>
  </si>
  <si>
    <t>Schöchl Manfred</t>
  </si>
  <si>
    <t>Hofbauer Norbert</t>
  </si>
  <si>
    <t>Pölzgutter Dorli</t>
  </si>
  <si>
    <t>Farbowski Phillip</t>
  </si>
  <si>
    <t>Wanivenhaus Axel</t>
  </si>
  <si>
    <t>Adlgasser Ingo</t>
  </si>
  <si>
    <t>Litzlwurm</t>
  </si>
  <si>
    <t>Gebetsroither Hans</t>
  </si>
  <si>
    <t>AUT 194</t>
  </si>
  <si>
    <t>Resch Peter</t>
  </si>
  <si>
    <t>AUT 175</t>
  </si>
  <si>
    <t>Hofinger Karin</t>
  </si>
  <si>
    <t>AUT 54</t>
  </si>
  <si>
    <t>Werner Jörg</t>
  </si>
  <si>
    <t>AUT 196</t>
  </si>
  <si>
    <t>Schindler Christoph</t>
  </si>
  <si>
    <t>AUT 165</t>
  </si>
  <si>
    <t>Eder Wolfgang</t>
  </si>
  <si>
    <t>AUT 155</t>
  </si>
  <si>
    <t>Schmalzl Paul</t>
  </si>
  <si>
    <t>AUT 182</t>
  </si>
  <si>
    <t>Lindner Gerhard</t>
  </si>
  <si>
    <t>AUT 96</t>
  </si>
  <si>
    <t>Weinberger Anastasia</t>
  </si>
  <si>
    <t>UYCTs</t>
  </si>
  <si>
    <t>Richter Valentina</t>
  </si>
  <si>
    <t>Richter Thomas</t>
  </si>
  <si>
    <t>Lomoschitz Kristina</t>
  </si>
  <si>
    <t>Forstmaier Barbara</t>
  </si>
  <si>
    <t>Pessl Harald</t>
  </si>
  <si>
    <t>Aschauer Reinhard</t>
  </si>
  <si>
    <t>Preininger Bernd</t>
  </si>
  <si>
    <t>SCK</t>
  </si>
  <si>
    <t>Spießberger Christian</t>
  </si>
  <si>
    <t>Eder Bernhard</t>
  </si>
  <si>
    <t>Manhart Klaus</t>
  </si>
  <si>
    <t>Fuchs Florian</t>
  </si>
  <si>
    <t>Kerres Johann</t>
  </si>
  <si>
    <t>Wildner Monika</t>
  </si>
  <si>
    <t>Mittermeir Marco</t>
  </si>
  <si>
    <t>Lindner Jakob</t>
  </si>
  <si>
    <t>Kurz Justin Oliver</t>
  </si>
  <si>
    <t>Reisegger Michael</t>
  </si>
  <si>
    <t>Drachenkristall</t>
  </si>
  <si>
    <t>Shternberg Inna</t>
  </si>
  <si>
    <t>RUS 77</t>
  </si>
  <si>
    <t>Buchinger Wolfgang</t>
  </si>
  <si>
    <t>AUT 129</t>
  </si>
  <si>
    <t>Hermann Gerhard</t>
  </si>
  <si>
    <t>GER 60</t>
  </si>
  <si>
    <t>Graf Hans</t>
  </si>
  <si>
    <t>AUT 3</t>
  </si>
  <si>
    <t>Schrangl Hans</t>
  </si>
  <si>
    <t>AUT 80</t>
  </si>
  <si>
    <t>Spängler Heinrich</t>
  </si>
  <si>
    <t>AUT 23</t>
  </si>
  <si>
    <t>Reichl Hans-Peter</t>
  </si>
  <si>
    <t>AUT 125</t>
  </si>
  <si>
    <t>Eigenstuhler Toni</t>
  </si>
  <si>
    <t>AUT 35</t>
  </si>
  <si>
    <t>Schlederer Manfred</t>
  </si>
  <si>
    <t>AUT 201</t>
  </si>
  <si>
    <t>Völkl Dieter</t>
  </si>
  <si>
    <t>OE 39</t>
  </si>
  <si>
    <t>Graf Uwe</t>
  </si>
  <si>
    <t>Jörg Moser</t>
  </si>
  <si>
    <t>Hermann Cornelia</t>
  </si>
  <si>
    <t>Scheba Josef</t>
  </si>
  <si>
    <t>Graf Maximilian</t>
  </si>
  <si>
    <t>Jeschke Christoph</t>
  </si>
  <si>
    <t>Wutschl Ingeborg</t>
  </si>
  <si>
    <t>Kroh Mathias</t>
  </si>
  <si>
    <t>Schrangl Philipp</t>
  </si>
  <si>
    <t>Friedrich Günther</t>
  </si>
  <si>
    <t>Detemple Rene</t>
  </si>
  <si>
    <t>Hermes Jörg</t>
  </si>
  <si>
    <t>Hermes Maximilan</t>
  </si>
  <si>
    <t>Eigenstuhler Anton</t>
  </si>
  <si>
    <t>Eigenstuhler Christiane</t>
  </si>
  <si>
    <t>Kriechbaumer Robert</t>
  </si>
  <si>
    <t>Moche Heinz</t>
  </si>
  <si>
    <t>Halser Inge</t>
  </si>
  <si>
    <t>Szedlarik Willi</t>
  </si>
  <si>
    <t>Wöss Paul</t>
  </si>
  <si>
    <t>Ente</t>
  </si>
  <si>
    <t>AUT 227</t>
  </si>
  <si>
    <t>Wietzorrek Christian</t>
  </si>
  <si>
    <t>AUT 117</t>
  </si>
  <si>
    <t>Elsner Berndt</t>
  </si>
  <si>
    <t>AUT 170</t>
  </si>
  <si>
    <t>Deschka Stefan</t>
  </si>
  <si>
    <t>AUT 177</t>
  </si>
  <si>
    <t>Stolitzka Alexander</t>
  </si>
  <si>
    <t>AUT 195</t>
  </si>
  <si>
    <t>Wiesinger Alexander</t>
  </si>
  <si>
    <t>Jakobowitz Thomas</t>
  </si>
  <si>
    <t>Felzmann Michael</t>
  </si>
  <si>
    <t>Gnan Markus</t>
  </si>
  <si>
    <t>Wendl Christian</t>
  </si>
  <si>
    <t>WSCW</t>
  </si>
  <si>
    <t>Wendl Günther</t>
  </si>
  <si>
    <t>Elsner Jochen</t>
  </si>
  <si>
    <t>Elsner Rupert</t>
  </si>
  <si>
    <t>Kimmeswenger Christian</t>
  </si>
  <si>
    <t>Haslinger Richard</t>
  </si>
  <si>
    <t>Hubauer Friedrich</t>
  </si>
  <si>
    <t>Kretschmer Holger</t>
  </si>
  <si>
    <t>Jöbstl Julian</t>
  </si>
  <si>
    <t>Puxkandl Stephan</t>
  </si>
  <si>
    <t>Stolitzka Laurenz</t>
  </si>
  <si>
    <t>Stolitzka Stefan</t>
  </si>
  <si>
    <t>Rager Rudolf</t>
  </si>
  <si>
    <t>Mittermayr Klaus</t>
  </si>
  <si>
    <t>Sturz Peter</t>
  </si>
  <si>
    <t>IÖSTM</t>
  </si>
  <si>
    <t>Clodi Alexander</t>
  </si>
  <si>
    <t>AUT 178</t>
  </si>
  <si>
    <t>Ruckensteiner Andreas</t>
  </si>
  <si>
    <t>AUT 115</t>
  </si>
  <si>
    <t>UYCNs</t>
  </si>
  <si>
    <t>Hummelt Constanze</t>
  </si>
  <si>
    <t>Lux Martin</t>
  </si>
  <si>
    <t>Lang Philip</t>
  </si>
  <si>
    <t>Clodi Bernhard</t>
  </si>
  <si>
    <t>Lux Günther</t>
  </si>
  <si>
    <t>Quester Hannes</t>
  </si>
  <si>
    <t>Cuber Anton</t>
  </si>
  <si>
    <t>Gmoser Peter</t>
  </si>
  <si>
    <t>Kerres Katharina</t>
  </si>
  <si>
    <t>Prosser Peter</t>
  </si>
  <si>
    <t>FOR</t>
  </si>
  <si>
    <t>Traxler Ernst</t>
  </si>
  <si>
    <t>NCA</t>
  </si>
  <si>
    <t>Pöttinger Wolfgang</t>
  </si>
  <si>
    <t>IG-Segeln</t>
  </si>
  <si>
    <t>UYCAS</t>
  </si>
  <si>
    <t>UYCAS/SCK</t>
  </si>
  <si>
    <t>UYCWG</t>
  </si>
  <si>
    <t>UYCTS</t>
  </si>
  <si>
    <t>UYCMA</t>
  </si>
  <si>
    <t>YCV</t>
  </si>
  <si>
    <t>AUT</t>
  </si>
  <si>
    <t>Ausland</t>
  </si>
  <si>
    <t>Fussi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</si>
</sst>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3" borderId="2" xfId="0" applyFill="1" applyBorder="1"/>
    <xf numFmtId="0" fontId="0" fillId="2" borderId="3" xfId="0" applyFill="1" applyBorder="1"/>
    <xf numFmtId="0" fontId="0" fillId="3" borderId="0" xfId="0" applyFill="1" applyBorder="1"/>
    <xf numFmtId="2" fontId="0" fillId="3" borderId="3" xfId="0" applyNumberFormat="1" applyFill="1" applyBorder="1" applyAlignment="1">
      <alignment horizontal="center"/>
    </xf>
    <xf numFmtId="0" fontId="0" fillId="2" borderId="2" xfId="0" applyFill="1" applyBorder="1"/>
    <xf numFmtId="0" fontId="0" fillId="0" borderId="2" xfId="0" applyFont="1" applyFill="1" applyBorder="1"/>
    <xf numFmtId="0" fontId="0" fillId="0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2" fontId="0" fillId="4" borderId="6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5" xfId="0" applyFill="1" applyBorder="1"/>
    <xf numFmtId="2" fontId="0" fillId="3" borderId="6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2" fontId="1" fillId="0" borderId="0" xfId="0" applyNumberFormat="1" applyFont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1" fillId="0" borderId="2" xfId="0" applyFont="1" applyBorder="1" applyAlignment="1">
      <alignment horizontal="center"/>
    </xf>
    <xf numFmtId="0" fontId="0" fillId="0" borderId="12" xfId="0" applyBorder="1"/>
    <xf numFmtId="2" fontId="0" fillId="3" borderId="13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0" fillId="5" borderId="14" xfId="0" applyFill="1" applyBorder="1"/>
    <xf numFmtId="0" fontId="0" fillId="5" borderId="15" xfId="0" applyFill="1" applyBorder="1"/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2" fontId="0" fillId="5" borderId="17" xfId="0" applyNumberFormat="1" applyFill="1" applyBorder="1" applyAlignment="1">
      <alignment horizontal="center"/>
    </xf>
    <xf numFmtId="0" fontId="0" fillId="5" borderId="2" xfId="0" applyFill="1" applyBorder="1"/>
    <xf numFmtId="4" fontId="0" fillId="5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2" xfId="0" applyFill="1" applyBorder="1"/>
    <xf numFmtId="4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2"/>
  <sheetViews>
    <sheetView tabSelected="1" workbookViewId="0" topLeftCell="A112">
      <selection activeCell="A50" sqref="A50:G153"/>
    </sheetView>
  </sheetViews>
  <sheetFormatPr defaultColWidth="11.421875" defaultRowHeight="12.75"/>
  <cols>
    <col min="2" max="3" width="22.28125" style="0" customWidth="1"/>
    <col min="4" max="4" width="11.28125" style="6" customWidth="1"/>
    <col min="5" max="5" width="13.28125" style="6" customWidth="1"/>
    <col min="6" max="6" width="11.28125" style="6" customWidth="1"/>
    <col min="8" max="8" width="9.7109375" style="0" customWidth="1"/>
    <col min="9" max="9" width="5.8515625" style="0" customWidth="1"/>
    <col min="10" max="10" width="7.7109375" style="0" customWidth="1"/>
    <col min="11" max="11" width="6.00390625" style="2" customWidth="1"/>
    <col min="12" max="12" width="7.421875" style="2" customWidth="1"/>
    <col min="13" max="13" width="9.7109375" style="2" customWidth="1"/>
    <col min="14" max="14" width="6.8515625" style="2" customWidth="1"/>
    <col min="15" max="15" width="7.28125" style="2" customWidth="1"/>
    <col min="16" max="16" width="7.8515625" style="2" customWidth="1"/>
    <col min="17" max="17" width="6.421875" style="0" customWidth="1"/>
    <col min="18" max="18" width="6.8515625" style="0" customWidth="1"/>
    <col min="19" max="19" width="10.28125" style="0" customWidth="1"/>
    <col min="20" max="20" width="6.57421875" style="0" customWidth="1"/>
    <col min="21" max="22" width="8.28125" style="0" customWidth="1"/>
    <col min="23" max="23" width="6.421875" style="0" customWidth="1"/>
    <col min="24" max="24" width="6.8515625" style="0" customWidth="1"/>
    <col min="25" max="25" width="10.28125" style="0" customWidth="1"/>
    <col min="26" max="26" width="8.57421875" style="2" customWidth="1"/>
    <col min="27" max="28" width="11.421875" style="2" customWidth="1"/>
    <col min="29" max="29" width="8.57421875" style="2" customWidth="1"/>
    <col min="30" max="31" width="11.421875" style="2" customWidth="1"/>
    <col min="32" max="32" width="8.57421875" style="2" customWidth="1"/>
    <col min="33" max="34" width="11.421875" style="2" customWidth="1"/>
    <col min="35" max="35" width="6.8515625" style="2" customWidth="1"/>
    <col min="36" max="36" width="8.28125" style="2" customWidth="1"/>
    <col min="37" max="37" width="11.421875" style="2" customWidth="1"/>
    <col min="38" max="38" width="6.8515625" style="2" customWidth="1"/>
    <col min="39" max="39" width="8.28125" style="2" customWidth="1"/>
    <col min="40" max="40" width="11.421875" style="2" customWidth="1"/>
    <col min="41" max="42" width="8.7109375" style="2" customWidth="1"/>
    <col min="43" max="50" width="11.421875" style="2" customWidth="1"/>
    <col min="261" max="261" width="22.28125" style="0" customWidth="1"/>
    <col min="262" max="262" width="11.28125" style="0" customWidth="1"/>
    <col min="263" max="263" width="13.28125" style="0" customWidth="1"/>
    <col min="264" max="264" width="9.7109375" style="0" customWidth="1"/>
    <col min="265" max="265" width="5.8515625" style="0" customWidth="1"/>
    <col min="266" max="266" width="7.7109375" style="0" customWidth="1"/>
    <col min="267" max="267" width="6.00390625" style="0" customWidth="1"/>
    <col min="268" max="268" width="7.421875" style="0" customWidth="1"/>
    <col min="269" max="269" width="9.7109375" style="0" customWidth="1"/>
    <col min="270" max="270" width="6.8515625" style="0" customWidth="1"/>
    <col min="271" max="271" width="7.28125" style="0" customWidth="1"/>
    <col min="272" max="272" width="7.8515625" style="0" customWidth="1"/>
    <col min="273" max="273" width="6.421875" style="0" customWidth="1"/>
    <col min="274" max="274" width="6.8515625" style="0" customWidth="1"/>
    <col min="275" max="275" width="10.28125" style="0" customWidth="1"/>
    <col min="276" max="276" width="6.57421875" style="0" customWidth="1"/>
    <col min="277" max="278" width="8.28125" style="0" customWidth="1"/>
    <col min="279" max="279" width="6.421875" style="0" customWidth="1"/>
    <col min="280" max="280" width="6.8515625" style="0" customWidth="1"/>
    <col min="281" max="281" width="10.28125" style="0" customWidth="1"/>
    <col min="282" max="282" width="8.57421875" style="0" customWidth="1"/>
    <col min="283" max="284" width="11.421875" style="0" customWidth="1"/>
    <col min="285" max="285" width="8.57421875" style="0" customWidth="1"/>
    <col min="286" max="287" width="11.421875" style="0" customWidth="1"/>
    <col min="288" max="288" width="8.57421875" style="0" customWidth="1"/>
    <col min="289" max="290" width="11.421875" style="0" customWidth="1"/>
    <col min="291" max="291" width="6.8515625" style="0" customWidth="1"/>
    <col min="292" max="292" width="8.28125" style="0" customWidth="1"/>
    <col min="293" max="293" width="11.421875" style="0" customWidth="1"/>
    <col min="294" max="294" width="6.8515625" style="0" customWidth="1"/>
    <col min="295" max="295" width="8.28125" style="0" customWidth="1"/>
    <col min="297" max="298" width="8.7109375" style="0" customWidth="1"/>
    <col min="517" max="517" width="22.28125" style="0" customWidth="1"/>
    <col min="518" max="518" width="11.28125" style="0" customWidth="1"/>
    <col min="519" max="519" width="13.28125" style="0" customWidth="1"/>
    <col min="520" max="520" width="9.7109375" style="0" customWidth="1"/>
    <col min="521" max="521" width="5.8515625" style="0" customWidth="1"/>
    <col min="522" max="522" width="7.7109375" style="0" customWidth="1"/>
    <col min="523" max="523" width="6.00390625" style="0" customWidth="1"/>
    <col min="524" max="524" width="7.421875" style="0" customWidth="1"/>
    <col min="525" max="525" width="9.7109375" style="0" customWidth="1"/>
    <col min="526" max="526" width="6.8515625" style="0" customWidth="1"/>
    <col min="527" max="527" width="7.28125" style="0" customWidth="1"/>
    <col min="528" max="528" width="7.8515625" style="0" customWidth="1"/>
    <col min="529" max="529" width="6.421875" style="0" customWidth="1"/>
    <col min="530" max="530" width="6.8515625" style="0" customWidth="1"/>
    <col min="531" max="531" width="10.28125" style="0" customWidth="1"/>
    <col min="532" max="532" width="6.57421875" style="0" customWidth="1"/>
    <col min="533" max="534" width="8.28125" style="0" customWidth="1"/>
    <col min="535" max="535" width="6.421875" style="0" customWidth="1"/>
    <col min="536" max="536" width="6.8515625" style="0" customWidth="1"/>
    <col min="537" max="537" width="10.28125" style="0" customWidth="1"/>
    <col min="538" max="538" width="8.57421875" style="0" customWidth="1"/>
    <col min="539" max="540" width="11.421875" style="0" customWidth="1"/>
    <col min="541" max="541" width="8.57421875" style="0" customWidth="1"/>
    <col min="542" max="543" width="11.421875" style="0" customWidth="1"/>
    <col min="544" max="544" width="8.57421875" style="0" customWidth="1"/>
    <col min="545" max="546" width="11.421875" style="0" customWidth="1"/>
    <col min="547" max="547" width="6.8515625" style="0" customWidth="1"/>
    <col min="548" max="548" width="8.28125" style="0" customWidth="1"/>
    <col min="549" max="549" width="11.421875" style="0" customWidth="1"/>
    <col min="550" max="550" width="6.8515625" style="0" customWidth="1"/>
    <col min="551" max="551" width="8.28125" style="0" customWidth="1"/>
    <col min="553" max="554" width="8.7109375" style="0" customWidth="1"/>
    <col min="773" max="773" width="22.28125" style="0" customWidth="1"/>
    <col min="774" max="774" width="11.28125" style="0" customWidth="1"/>
    <col min="775" max="775" width="13.28125" style="0" customWidth="1"/>
    <col min="776" max="776" width="9.7109375" style="0" customWidth="1"/>
    <col min="777" max="777" width="5.8515625" style="0" customWidth="1"/>
    <col min="778" max="778" width="7.7109375" style="0" customWidth="1"/>
    <col min="779" max="779" width="6.00390625" style="0" customWidth="1"/>
    <col min="780" max="780" width="7.421875" style="0" customWidth="1"/>
    <col min="781" max="781" width="9.7109375" style="0" customWidth="1"/>
    <col min="782" max="782" width="6.8515625" style="0" customWidth="1"/>
    <col min="783" max="783" width="7.28125" style="0" customWidth="1"/>
    <col min="784" max="784" width="7.8515625" style="0" customWidth="1"/>
    <col min="785" max="785" width="6.421875" style="0" customWidth="1"/>
    <col min="786" max="786" width="6.8515625" style="0" customWidth="1"/>
    <col min="787" max="787" width="10.28125" style="0" customWidth="1"/>
    <col min="788" max="788" width="6.57421875" style="0" customWidth="1"/>
    <col min="789" max="790" width="8.28125" style="0" customWidth="1"/>
    <col min="791" max="791" width="6.421875" style="0" customWidth="1"/>
    <col min="792" max="792" width="6.8515625" style="0" customWidth="1"/>
    <col min="793" max="793" width="10.28125" style="0" customWidth="1"/>
    <col min="794" max="794" width="8.57421875" style="0" customWidth="1"/>
    <col min="795" max="796" width="11.421875" style="0" customWidth="1"/>
    <col min="797" max="797" width="8.57421875" style="0" customWidth="1"/>
    <col min="798" max="799" width="11.421875" style="0" customWidth="1"/>
    <col min="800" max="800" width="8.57421875" style="0" customWidth="1"/>
    <col min="801" max="802" width="11.421875" style="0" customWidth="1"/>
    <col min="803" max="803" width="6.8515625" style="0" customWidth="1"/>
    <col min="804" max="804" width="8.28125" style="0" customWidth="1"/>
    <col min="805" max="805" width="11.421875" style="0" customWidth="1"/>
    <col min="806" max="806" width="6.8515625" style="0" customWidth="1"/>
    <col min="807" max="807" width="8.28125" style="0" customWidth="1"/>
    <col min="809" max="810" width="8.7109375" style="0" customWidth="1"/>
    <col min="1029" max="1029" width="22.28125" style="0" customWidth="1"/>
    <col min="1030" max="1030" width="11.28125" style="0" customWidth="1"/>
    <col min="1031" max="1031" width="13.28125" style="0" customWidth="1"/>
    <col min="1032" max="1032" width="9.7109375" style="0" customWidth="1"/>
    <col min="1033" max="1033" width="5.8515625" style="0" customWidth="1"/>
    <col min="1034" max="1034" width="7.7109375" style="0" customWidth="1"/>
    <col min="1035" max="1035" width="6.00390625" style="0" customWidth="1"/>
    <col min="1036" max="1036" width="7.421875" style="0" customWidth="1"/>
    <col min="1037" max="1037" width="9.7109375" style="0" customWidth="1"/>
    <col min="1038" max="1038" width="6.8515625" style="0" customWidth="1"/>
    <col min="1039" max="1039" width="7.28125" style="0" customWidth="1"/>
    <col min="1040" max="1040" width="7.8515625" style="0" customWidth="1"/>
    <col min="1041" max="1041" width="6.421875" style="0" customWidth="1"/>
    <col min="1042" max="1042" width="6.8515625" style="0" customWidth="1"/>
    <col min="1043" max="1043" width="10.28125" style="0" customWidth="1"/>
    <col min="1044" max="1044" width="6.57421875" style="0" customWidth="1"/>
    <col min="1045" max="1046" width="8.28125" style="0" customWidth="1"/>
    <col min="1047" max="1047" width="6.421875" style="0" customWidth="1"/>
    <col min="1048" max="1048" width="6.8515625" style="0" customWidth="1"/>
    <col min="1049" max="1049" width="10.28125" style="0" customWidth="1"/>
    <col min="1050" max="1050" width="8.57421875" style="0" customWidth="1"/>
    <col min="1051" max="1052" width="11.421875" style="0" customWidth="1"/>
    <col min="1053" max="1053" width="8.57421875" style="0" customWidth="1"/>
    <col min="1054" max="1055" width="11.421875" style="0" customWidth="1"/>
    <col min="1056" max="1056" width="8.57421875" style="0" customWidth="1"/>
    <col min="1057" max="1058" width="11.421875" style="0" customWidth="1"/>
    <col min="1059" max="1059" width="6.8515625" style="0" customWidth="1"/>
    <col min="1060" max="1060" width="8.28125" style="0" customWidth="1"/>
    <col min="1061" max="1061" width="11.421875" style="0" customWidth="1"/>
    <col min="1062" max="1062" width="6.8515625" style="0" customWidth="1"/>
    <col min="1063" max="1063" width="8.28125" style="0" customWidth="1"/>
    <col min="1065" max="1066" width="8.7109375" style="0" customWidth="1"/>
    <col min="1285" max="1285" width="22.28125" style="0" customWidth="1"/>
    <col min="1286" max="1286" width="11.28125" style="0" customWidth="1"/>
    <col min="1287" max="1287" width="13.28125" style="0" customWidth="1"/>
    <col min="1288" max="1288" width="9.7109375" style="0" customWidth="1"/>
    <col min="1289" max="1289" width="5.8515625" style="0" customWidth="1"/>
    <col min="1290" max="1290" width="7.7109375" style="0" customWidth="1"/>
    <col min="1291" max="1291" width="6.00390625" style="0" customWidth="1"/>
    <col min="1292" max="1292" width="7.421875" style="0" customWidth="1"/>
    <col min="1293" max="1293" width="9.7109375" style="0" customWidth="1"/>
    <col min="1294" max="1294" width="6.8515625" style="0" customWidth="1"/>
    <col min="1295" max="1295" width="7.28125" style="0" customWidth="1"/>
    <col min="1296" max="1296" width="7.8515625" style="0" customWidth="1"/>
    <col min="1297" max="1297" width="6.421875" style="0" customWidth="1"/>
    <col min="1298" max="1298" width="6.8515625" style="0" customWidth="1"/>
    <col min="1299" max="1299" width="10.28125" style="0" customWidth="1"/>
    <col min="1300" max="1300" width="6.57421875" style="0" customWidth="1"/>
    <col min="1301" max="1302" width="8.28125" style="0" customWidth="1"/>
    <col min="1303" max="1303" width="6.421875" style="0" customWidth="1"/>
    <col min="1304" max="1304" width="6.8515625" style="0" customWidth="1"/>
    <col min="1305" max="1305" width="10.28125" style="0" customWidth="1"/>
    <col min="1306" max="1306" width="8.57421875" style="0" customWidth="1"/>
    <col min="1307" max="1308" width="11.421875" style="0" customWidth="1"/>
    <col min="1309" max="1309" width="8.57421875" style="0" customWidth="1"/>
    <col min="1310" max="1311" width="11.421875" style="0" customWidth="1"/>
    <col min="1312" max="1312" width="8.57421875" style="0" customWidth="1"/>
    <col min="1313" max="1314" width="11.421875" style="0" customWidth="1"/>
    <col min="1315" max="1315" width="6.8515625" style="0" customWidth="1"/>
    <col min="1316" max="1316" width="8.28125" style="0" customWidth="1"/>
    <col min="1317" max="1317" width="11.421875" style="0" customWidth="1"/>
    <col min="1318" max="1318" width="6.8515625" style="0" customWidth="1"/>
    <col min="1319" max="1319" width="8.28125" style="0" customWidth="1"/>
    <col min="1321" max="1322" width="8.7109375" style="0" customWidth="1"/>
    <col min="1541" max="1541" width="22.28125" style="0" customWidth="1"/>
    <col min="1542" max="1542" width="11.28125" style="0" customWidth="1"/>
    <col min="1543" max="1543" width="13.28125" style="0" customWidth="1"/>
    <col min="1544" max="1544" width="9.7109375" style="0" customWidth="1"/>
    <col min="1545" max="1545" width="5.8515625" style="0" customWidth="1"/>
    <col min="1546" max="1546" width="7.7109375" style="0" customWidth="1"/>
    <col min="1547" max="1547" width="6.00390625" style="0" customWidth="1"/>
    <col min="1548" max="1548" width="7.421875" style="0" customWidth="1"/>
    <col min="1549" max="1549" width="9.7109375" style="0" customWidth="1"/>
    <col min="1550" max="1550" width="6.8515625" style="0" customWidth="1"/>
    <col min="1551" max="1551" width="7.28125" style="0" customWidth="1"/>
    <col min="1552" max="1552" width="7.8515625" style="0" customWidth="1"/>
    <col min="1553" max="1553" width="6.421875" style="0" customWidth="1"/>
    <col min="1554" max="1554" width="6.8515625" style="0" customWidth="1"/>
    <col min="1555" max="1555" width="10.28125" style="0" customWidth="1"/>
    <col min="1556" max="1556" width="6.57421875" style="0" customWidth="1"/>
    <col min="1557" max="1558" width="8.28125" style="0" customWidth="1"/>
    <col min="1559" max="1559" width="6.421875" style="0" customWidth="1"/>
    <col min="1560" max="1560" width="6.8515625" style="0" customWidth="1"/>
    <col min="1561" max="1561" width="10.28125" style="0" customWidth="1"/>
    <col min="1562" max="1562" width="8.57421875" style="0" customWidth="1"/>
    <col min="1563" max="1564" width="11.421875" style="0" customWidth="1"/>
    <col min="1565" max="1565" width="8.57421875" style="0" customWidth="1"/>
    <col min="1566" max="1567" width="11.421875" style="0" customWidth="1"/>
    <col min="1568" max="1568" width="8.57421875" style="0" customWidth="1"/>
    <col min="1569" max="1570" width="11.421875" style="0" customWidth="1"/>
    <col min="1571" max="1571" width="6.8515625" style="0" customWidth="1"/>
    <col min="1572" max="1572" width="8.28125" style="0" customWidth="1"/>
    <col min="1573" max="1573" width="11.421875" style="0" customWidth="1"/>
    <col min="1574" max="1574" width="6.8515625" style="0" customWidth="1"/>
    <col min="1575" max="1575" width="8.28125" style="0" customWidth="1"/>
    <col min="1577" max="1578" width="8.7109375" style="0" customWidth="1"/>
    <col min="1797" max="1797" width="22.28125" style="0" customWidth="1"/>
    <col min="1798" max="1798" width="11.28125" style="0" customWidth="1"/>
    <col min="1799" max="1799" width="13.28125" style="0" customWidth="1"/>
    <col min="1800" max="1800" width="9.7109375" style="0" customWidth="1"/>
    <col min="1801" max="1801" width="5.8515625" style="0" customWidth="1"/>
    <col min="1802" max="1802" width="7.7109375" style="0" customWidth="1"/>
    <col min="1803" max="1803" width="6.00390625" style="0" customWidth="1"/>
    <col min="1804" max="1804" width="7.421875" style="0" customWidth="1"/>
    <col min="1805" max="1805" width="9.7109375" style="0" customWidth="1"/>
    <col min="1806" max="1806" width="6.8515625" style="0" customWidth="1"/>
    <col min="1807" max="1807" width="7.28125" style="0" customWidth="1"/>
    <col min="1808" max="1808" width="7.8515625" style="0" customWidth="1"/>
    <col min="1809" max="1809" width="6.421875" style="0" customWidth="1"/>
    <col min="1810" max="1810" width="6.8515625" style="0" customWidth="1"/>
    <col min="1811" max="1811" width="10.28125" style="0" customWidth="1"/>
    <col min="1812" max="1812" width="6.57421875" style="0" customWidth="1"/>
    <col min="1813" max="1814" width="8.28125" style="0" customWidth="1"/>
    <col min="1815" max="1815" width="6.421875" style="0" customWidth="1"/>
    <col min="1816" max="1816" width="6.8515625" style="0" customWidth="1"/>
    <col min="1817" max="1817" width="10.28125" style="0" customWidth="1"/>
    <col min="1818" max="1818" width="8.57421875" style="0" customWidth="1"/>
    <col min="1819" max="1820" width="11.421875" style="0" customWidth="1"/>
    <col min="1821" max="1821" width="8.57421875" style="0" customWidth="1"/>
    <col min="1822" max="1823" width="11.421875" style="0" customWidth="1"/>
    <col min="1824" max="1824" width="8.57421875" style="0" customWidth="1"/>
    <col min="1825" max="1826" width="11.421875" style="0" customWidth="1"/>
    <col min="1827" max="1827" width="6.8515625" style="0" customWidth="1"/>
    <col min="1828" max="1828" width="8.28125" style="0" customWidth="1"/>
    <col min="1829" max="1829" width="11.421875" style="0" customWidth="1"/>
    <col min="1830" max="1830" width="6.8515625" style="0" customWidth="1"/>
    <col min="1831" max="1831" width="8.28125" style="0" customWidth="1"/>
    <col min="1833" max="1834" width="8.7109375" style="0" customWidth="1"/>
    <col min="2053" max="2053" width="22.28125" style="0" customWidth="1"/>
    <col min="2054" max="2054" width="11.28125" style="0" customWidth="1"/>
    <col min="2055" max="2055" width="13.28125" style="0" customWidth="1"/>
    <col min="2056" max="2056" width="9.7109375" style="0" customWidth="1"/>
    <col min="2057" max="2057" width="5.8515625" style="0" customWidth="1"/>
    <col min="2058" max="2058" width="7.7109375" style="0" customWidth="1"/>
    <col min="2059" max="2059" width="6.00390625" style="0" customWidth="1"/>
    <col min="2060" max="2060" width="7.421875" style="0" customWidth="1"/>
    <col min="2061" max="2061" width="9.7109375" style="0" customWidth="1"/>
    <col min="2062" max="2062" width="6.8515625" style="0" customWidth="1"/>
    <col min="2063" max="2063" width="7.28125" style="0" customWidth="1"/>
    <col min="2064" max="2064" width="7.8515625" style="0" customWidth="1"/>
    <col min="2065" max="2065" width="6.421875" style="0" customWidth="1"/>
    <col min="2066" max="2066" width="6.8515625" style="0" customWidth="1"/>
    <col min="2067" max="2067" width="10.28125" style="0" customWidth="1"/>
    <col min="2068" max="2068" width="6.57421875" style="0" customWidth="1"/>
    <col min="2069" max="2070" width="8.28125" style="0" customWidth="1"/>
    <col min="2071" max="2071" width="6.421875" style="0" customWidth="1"/>
    <col min="2072" max="2072" width="6.8515625" style="0" customWidth="1"/>
    <col min="2073" max="2073" width="10.28125" style="0" customWidth="1"/>
    <col min="2074" max="2074" width="8.57421875" style="0" customWidth="1"/>
    <col min="2075" max="2076" width="11.421875" style="0" customWidth="1"/>
    <col min="2077" max="2077" width="8.57421875" style="0" customWidth="1"/>
    <col min="2078" max="2079" width="11.421875" style="0" customWidth="1"/>
    <col min="2080" max="2080" width="8.57421875" style="0" customWidth="1"/>
    <col min="2081" max="2082" width="11.421875" style="0" customWidth="1"/>
    <col min="2083" max="2083" width="6.8515625" style="0" customWidth="1"/>
    <col min="2084" max="2084" width="8.28125" style="0" customWidth="1"/>
    <col min="2085" max="2085" width="11.421875" style="0" customWidth="1"/>
    <col min="2086" max="2086" width="6.8515625" style="0" customWidth="1"/>
    <col min="2087" max="2087" width="8.28125" style="0" customWidth="1"/>
    <col min="2089" max="2090" width="8.7109375" style="0" customWidth="1"/>
    <col min="2309" max="2309" width="22.28125" style="0" customWidth="1"/>
    <col min="2310" max="2310" width="11.28125" style="0" customWidth="1"/>
    <col min="2311" max="2311" width="13.28125" style="0" customWidth="1"/>
    <col min="2312" max="2312" width="9.7109375" style="0" customWidth="1"/>
    <col min="2313" max="2313" width="5.8515625" style="0" customWidth="1"/>
    <col min="2314" max="2314" width="7.7109375" style="0" customWidth="1"/>
    <col min="2315" max="2315" width="6.00390625" style="0" customWidth="1"/>
    <col min="2316" max="2316" width="7.421875" style="0" customWidth="1"/>
    <col min="2317" max="2317" width="9.7109375" style="0" customWidth="1"/>
    <col min="2318" max="2318" width="6.8515625" style="0" customWidth="1"/>
    <col min="2319" max="2319" width="7.28125" style="0" customWidth="1"/>
    <col min="2320" max="2320" width="7.8515625" style="0" customWidth="1"/>
    <col min="2321" max="2321" width="6.421875" style="0" customWidth="1"/>
    <col min="2322" max="2322" width="6.8515625" style="0" customWidth="1"/>
    <col min="2323" max="2323" width="10.28125" style="0" customWidth="1"/>
    <col min="2324" max="2324" width="6.57421875" style="0" customWidth="1"/>
    <col min="2325" max="2326" width="8.28125" style="0" customWidth="1"/>
    <col min="2327" max="2327" width="6.421875" style="0" customWidth="1"/>
    <col min="2328" max="2328" width="6.8515625" style="0" customWidth="1"/>
    <col min="2329" max="2329" width="10.28125" style="0" customWidth="1"/>
    <col min="2330" max="2330" width="8.57421875" style="0" customWidth="1"/>
    <col min="2331" max="2332" width="11.421875" style="0" customWidth="1"/>
    <col min="2333" max="2333" width="8.57421875" style="0" customWidth="1"/>
    <col min="2334" max="2335" width="11.421875" style="0" customWidth="1"/>
    <col min="2336" max="2336" width="8.57421875" style="0" customWidth="1"/>
    <col min="2337" max="2338" width="11.421875" style="0" customWidth="1"/>
    <col min="2339" max="2339" width="6.8515625" style="0" customWidth="1"/>
    <col min="2340" max="2340" width="8.28125" style="0" customWidth="1"/>
    <col min="2341" max="2341" width="11.421875" style="0" customWidth="1"/>
    <col min="2342" max="2342" width="6.8515625" style="0" customWidth="1"/>
    <col min="2343" max="2343" width="8.28125" style="0" customWidth="1"/>
    <col min="2345" max="2346" width="8.7109375" style="0" customWidth="1"/>
    <col min="2565" max="2565" width="22.28125" style="0" customWidth="1"/>
    <col min="2566" max="2566" width="11.28125" style="0" customWidth="1"/>
    <col min="2567" max="2567" width="13.28125" style="0" customWidth="1"/>
    <col min="2568" max="2568" width="9.7109375" style="0" customWidth="1"/>
    <col min="2569" max="2569" width="5.8515625" style="0" customWidth="1"/>
    <col min="2570" max="2570" width="7.7109375" style="0" customWidth="1"/>
    <col min="2571" max="2571" width="6.00390625" style="0" customWidth="1"/>
    <col min="2572" max="2572" width="7.421875" style="0" customWidth="1"/>
    <col min="2573" max="2573" width="9.7109375" style="0" customWidth="1"/>
    <col min="2574" max="2574" width="6.8515625" style="0" customWidth="1"/>
    <col min="2575" max="2575" width="7.28125" style="0" customWidth="1"/>
    <col min="2576" max="2576" width="7.8515625" style="0" customWidth="1"/>
    <col min="2577" max="2577" width="6.421875" style="0" customWidth="1"/>
    <col min="2578" max="2578" width="6.8515625" style="0" customWidth="1"/>
    <col min="2579" max="2579" width="10.28125" style="0" customWidth="1"/>
    <col min="2580" max="2580" width="6.57421875" style="0" customWidth="1"/>
    <col min="2581" max="2582" width="8.28125" style="0" customWidth="1"/>
    <col min="2583" max="2583" width="6.421875" style="0" customWidth="1"/>
    <col min="2584" max="2584" width="6.8515625" style="0" customWidth="1"/>
    <col min="2585" max="2585" width="10.28125" style="0" customWidth="1"/>
    <col min="2586" max="2586" width="8.57421875" style="0" customWidth="1"/>
    <col min="2587" max="2588" width="11.421875" style="0" customWidth="1"/>
    <col min="2589" max="2589" width="8.57421875" style="0" customWidth="1"/>
    <col min="2590" max="2591" width="11.421875" style="0" customWidth="1"/>
    <col min="2592" max="2592" width="8.57421875" style="0" customWidth="1"/>
    <col min="2593" max="2594" width="11.421875" style="0" customWidth="1"/>
    <col min="2595" max="2595" width="6.8515625" style="0" customWidth="1"/>
    <col min="2596" max="2596" width="8.28125" style="0" customWidth="1"/>
    <col min="2597" max="2597" width="11.421875" style="0" customWidth="1"/>
    <col min="2598" max="2598" width="6.8515625" style="0" customWidth="1"/>
    <col min="2599" max="2599" width="8.28125" style="0" customWidth="1"/>
    <col min="2601" max="2602" width="8.7109375" style="0" customWidth="1"/>
    <col min="2821" max="2821" width="22.28125" style="0" customWidth="1"/>
    <col min="2822" max="2822" width="11.28125" style="0" customWidth="1"/>
    <col min="2823" max="2823" width="13.28125" style="0" customWidth="1"/>
    <col min="2824" max="2824" width="9.7109375" style="0" customWidth="1"/>
    <col min="2825" max="2825" width="5.8515625" style="0" customWidth="1"/>
    <col min="2826" max="2826" width="7.7109375" style="0" customWidth="1"/>
    <col min="2827" max="2827" width="6.00390625" style="0" customWidth="1"/>
    <col min="2828" max="2828" width="7.421875" style="0" customWidth="1"/>
    <col min="2829" max="2829" width="9.7109375" style="0" customWidth="1"/>
    <col min="2830" max="2830" width="6.8515625" style="0" customWidth="1"/>
    <col min="2831" max="2831" width="7.28125" style="0" customWidth="1"/>
    <col min="2832" max="2832" width="7.8515625" style="0" customWidth="1"/>
    <col min="2833" max="2833" width="6.421875" style="0" customWidth="1"/>
    <col min="2834" max="2834" width="6.8515625" style="0" customWidth="1"/>
    <col min="2835" max="2835" width="10.28125" style="0" customWidth="1"/>
    <col min="2836" max="2836" width="6.57421875" style="0" customWidth="1"/>
    <col min="2837" max="2838" width="8.28125" style="0" customWidth="1"/>
    <col min="2839" max="2839" width="6.421875" style="0" customWidth="1"/>
    <col min="2840" max="2840" width="6.8515625" style="0" customWidth="1"/>
    <col min="2841" max="2841" width="10.28125" style="0" customWidth="1"/>
    <col min="2842" max="2842" width="8.57421875" style="0" customWidth="1"/>
    <col min="2843" max="2844" width="11.421875" style="0" customWidth="1"/>
    <col min="2845" max="2845" width="8.57421875" style="0" customWidth="1"/>
    <col min="2846" max="2847" width="11.421875" style="0" customWidth="1"/>
    <col min="2848" max="2848" width="8.57421875" style="0" customWidth="1"/>
    <col min="2849" max="2850" width="11.421875" style="0" customWidth="1"/>
    <col min="2851" max="2851" width="6.8515625" style="0" customWidth="1"/>
    <col min="2852" max="2852" width="8.28125" style="0" customWidth="1"/>
    <col min="2853" max="2853" width="11.421875" style="0" customWidth="1"/>
    <col min="2854" max="2854" width="6.8515625" style="0" customWidth="1"/>
    <col min="2855" max="2855" width="8.28125" style="0" customWidth="1"/>
    <col min="2857" max="2858" width="8.7109375" style="0" customWidth="1"/>
    <col min="3077" max="3077" width="22.28125" style="0" customWidth="1"/>
    <col min="3078" max="3078" width="11.28125" style="0" customWidth="1"/>
    <col min="3079" max="3079" width="13.28125" style="0" customWidth="1"/>
    <col min="3080" max="3080" width="9.7109375" style="0" customWidth="1"/>
    <col min="3081" max="3081" width="5.8515625" style="0" customWidth="1"/>
    <col min="3082" max="3082" width="7.7109375" style="0" customWidth="1"/>
    <col min="3083" max="3083" width="6.00390625" style="0" customWidth="1"/>
    <col min="3084" max="3084" width="7.421875" style="0" customWidth="1"/>
    <col min="3085" max="3085" width="9.7109375" style="0" customWidth="1"/>
    <col min="3086" max="3086" width="6.8515625" style="0" customWidth="1"/>
    <col min="3087" max="3087" width="7.28125" style="0" customWidth="1"/>
    <col min="3088" max="3088" width="7.8515625" style="0" customWidth="1"/>
    <col min="3089" max="3089" width="6.421875" style="0" customWidth="1"/>
    <col min="3090" max="3090" width="6.8515625" style="0" customWidth="1"/>
    <col min="3091" max="3091" width="10.28125" style="0" customWidth="1"/>
    <col min="3092" max="3092" width="6.57421875" style="0" customWidth="1"/>
    <col min="3093" max="3094" width="8.28125" style="0" customWidth="1"/>
    <col min="3095" max="3095" width="6.421875" style="0" customWidth="1"/>
    <col min="3096" max="3096" width="6.8515625" style="0" customWidth="1"/>
    <col min="3097" max="3097" width="10.28125" style="0" customWidth="1"/>
    <col min="3098" max="3098" width="8.57421875" style="0" customWidth="1"/>
    <col min="3099" max="3100" width="11.421875" style="0" customWidth="1"/>
    <col min="3101" max="3101" width="8.57421875" style="0" customWidth="1"/>
    <col min="3102" max="3103" width="11.421875" style="0" customWidth="1"/>
    <col min="3104" max="3104" width="8.57421875" style="0" customWidth="1"/>
    <col min="3105" max="3106" width="11.421875" style="0" customWidth="1"/>
    <col min="3107" max="3107" width="6.8515625" style="0" customWidth="1"/>
    <col min="3108" max="3108" width="8.28125" style="0" customWidth="1"/>
    <col min="3109" max="3109" width="11.421875" style="0" customWidth="1"/>
    <col min="3110" max="3110" width="6.8515625" style="0" customWidth="1"/>
    <col min="3111" max="3111" width="8.28125" style="0" customWidth="1"/>
    <col min="3113" max="3114" width="8.7109375" style="0" customWidth="1"/>
    <col min="3333" max="3333" width="22.28125" style="0" customWidth="1"/>
    <col min="3334" max="3334" width="11.28125" style="0" customWidth="1"/>
    <col min="3335" max="3335" width="13.28125" style="0" customWidth="1"/>
    <col min="3336" max="3336" width="9.7109375" style="0" customWidth="1"/>
    <col min="3337" max="3337" width="5.8515625" style="0" customWidth="1"/>
    <col min="3338" max="3338" width="7.7109375" style="0" customWidth="1"/>
    <col min="3339" max="3339" width="6.00390625" style="0" customWidth="1"/>
    <col min="3340" max="3340" width="7.421875" style="0" customWidth="1"/>
    <col min="3341" max="3341" width="9.7109375" style="0" customWidth="1"/>
    <col min="3342" max="3342" width="6.8515625" style="0" customWidth="1"/>
    <col min="3343" max="3343" width="7.28125" style="0" customWidth="1"/>
    <col min="3344" max="3344" width="7.8515625" style="0" customWidth="1"/>
    <col min="3345" max="3345" width="6.421875" style="0" customWidth="1"/>
    <col min="3346" max="3346" width="6.8515625" style="0" customWidth="1"/>
    <col min="3347" max="3347" width="10.28125" style="0" customWidth="1"/>
    <col min="3348" max="3348" width="6.57421875" style="0" customWidth="1"/>
    <col min="3349" max="3350" width="8.28125" style="0" customWidth="1"/>
    <col min="3351" max="3351" width="6.421875" style="0" customWidth="1"/>
    <col min="3352" max="3352" width="6.8515625" style="0" customWidth="1"/>
    <col min="3353" max="3353" width="10.28125" style="0" customWidth="1"/>
    <col min="3354" max="3354" width="8.57421875" style="0" customWidth="1"/>
    <col min="3355" max="3356" width="11.421875" style="0" customWidth="1"/>
    <col min="3357" max="3357" width="8.57421875" style="0" customWidth="1"/>
    <col min="3358" max="3359" width="11.421875" style="0" customWidth="1"/>
    <col min="3360" max="3360" width="8.57421875" style="0" customWidth="1"/>
    <col min="3361" max="3362" width="11.421875" style="0" customWidth="1"/>
    <col min="3363" max="3363" width="6.8515625" style="0" customWidth="1"/>
    <col min="3364" max="3364" width="8.28125" style="0" customWidth="1"/>
    <col min="3365" max="3365" width="11.421875" style="0" customWidth="1"/>
    <col min="3366" max="3366" width="6.8515625" style="0" customWidth="1"/>
    <col min="3367" max="3367" width="8.28125" style="0" customWidth="1"/>
    <col min="3369" max="3370" width="8.7109375" style="0" customWidth="1"/>
    <col min="3589" max="3589" width="22.28125" style="0" customWidth="1"/>
    <col min="3590" max="3590" width="11.28125" style="0" customWidth="1"/>
    <col min="3591" max="3591" width="13.28125" style="0" customWidth="1"/>
    <col min="3592" max="3592" width="9.7109375" style="0" customWidth="1"/>
    <col min="3593" max="3593" width="5.8515625" style="0" customWidth="1"/>
    <col min="3594" max="3594" width="7.7109375" style="0" customWidth="1"/>
    <col min="3595" max="3595" width="6.00390625" style="0" customWidth="1"/>
    <col min="3596" max="3596" width="7.421875" style="0" customWidth="1"/>
    <col min="3597" max="3597" width="9.7109375" style="0" customWidth="1"/>
    <col min="3598" max="3598" width="6.8515625" style="0" customWidth="1"/>
    <col min="3599" max="3599" width="7.28125" style="0" customWidth="1"/>
    <col min="3600" max="3600" width="7.8515625" style="0" customWidth="1"/>
    <col min="3601" max="3601" width="6.421875" style="0" customWidth="1"/>
    <col min="3602" max="3602" width="6.8515625" style="0" customWidth="1"/>
    <col min="3603" max="3603" width="10.28125" style="0" customWidth="1"/>
    <col min="3604" max="3604" width="6.57421875" style="0" customWidth="1"/>
    <col min="3605" max="3606" width="8.28125" style="0" customWidth="1"/>
    <col min="3607" max="3607" width="6.421875" style="0" customWidth="1"/>
    <col min="3608" max="3608" width="6.8515625" style="0" customWidth="1"/>
    <col min="3609" max="3609" width="10.28125" style="0" customWidth="1"/>
    <col min="3610" max="3610" width="8.57421875" style="0" customWidth="1"/>
    <col min="3611" max="3612" width="11.421875" style="0" customWidth="1"/>
    <col min="3613" max="3613" width="8.57421875" style="0" customWidth="1"/>
    <col min="3614" max="3615" width="11.421875" style="0" customWidth="1"/>
    <col min="3616" max="3616" width="8.57421875" style="0" customWidth="1"/>
    <col min="3617" max="3618" width="11.421875" style="0" customWidth="1"/>
    <col min="3619" max="3619" width="6.8515625" style="0" customWidth="1"/>
    <col min="3620" max="3620" width="8.28125" style="0" customWidth="1"/>
    <col min="3621" max="3621" width="11.421875" style="0" customWidth="1"/>
    <col min="3622" max="3622" width="6.8515625" style="0" customWidth="1"/>
    <col min="3623" max="3623" width="8.28125" style="0" customWidth="1"/>
    <col min="3625" max="3626" width="8.7109375" style="0" customWidth="1"/>
    <col min="3845" max="3845" width="22.28125" style="0" customWidth="1"/>
    <col min="3846" max="3846" width="11.28125" style="0" customWidth="1"/>
    <col min="3847" max="3847" width="13.28125" style="0" customWidth="1"/>
    <col min="3848" max="3848" width="9.7109375" style="0" customWidth="1"/>
    <col min="3849" max="3849" width="5.8515625" style="0" customWidth="1"/>
    <col min="3850" max="3850" width="7.7109375" style="0" customWidth="1"/>
    <col min="3851" max="3851" width="6.00390625" style="0" customWidth="1"/>
    <col min="3852" max="3852" width="7.421875" style="0" customWidth="1"/>
    <col min="3853" max="3853" width="9.7109375" style="0" customWidth="1"/>
    <col min="3854" max="3854" width="6.8515625" style="0" customWidth="1"/>
    <col min="3855" max="3855" width="7.28125" style="0" customWidth="1"/>
    <col min="3856" max="3856" width="7.8515625" style="0" customWidth="1"/>
    <col min="3857" max="3857" width="6.421875" style="0" customWidth="1"/>
    <col min="3858" max="3858" width="6.8515625" style="0" customWidth="1"/>
    <col min="3859" max="3859" width="10.28125" style="0" customWidth="1"/>
    <col min="3860" max="3860" width="6.57421875" style="0" customWidth="1"/>
    <col min="3861" max="3862" width="8.28125" style="0" customWidth="1"/>
    <col min="3863" max="3863" width="6.421875" style="0" customWidth="1"/>
    <col min="3864" max="3864" width="6.8515625" style="0" customWidth="1"/>
    <col min="3865" max="3865" width="10.28125" style="0" customWidth="1"/>
    <col min="3866" max="3866" width="8.57421875" style="0" customWidth="1"/>
    <col min="3867" max="3868" width="11.421875" style="0" customWidth="1"/>
    <col min="3869" max="3869" width="8.57421875" style="0" customWidth="1"/>
    <col min="3870" max="3871" width="11.421875" style="0" customWidth="1"/>
    <col min="3872" max="3872" width="8.57421875" style="0" customWidth="1"/>
    <col min="3873" max="3874" width="11.421875" style="0" customWidth="1"/>
    <col min="3875" max="3875" width="6.8515625" style="0" customWidth="1"/>
    <col min="3876" max="3876" width="8.28125" style="0" customWidth="1"/>
    <col min="3877" max="3877" width="11.421875" style="0" customWidth="1"/>
    <col min="3878" max="3878" width="6.8515625" style="0" customWidth="1"/>
    <col min="3879" max="3879" width="8.28125" style="0" customWidth="1"/>
    <col min="3881" max="3882" width="8.7109375" style="0" customWidth="1"/>
    <col min="4101" max="4101" width="22.28125" style="0" customWidth="1"/>
    <col min="4102" max="4102" width="11.28125" style="0" customWidth="1"/>
    <col min="4103" max="4103" width="13.28125" style="0" customWidth="1"/>
    <col min="4104" max="4104" width="9.7109375" style="0" customWidth="1"/>
    <col min="4105" max="4105" width="5.8515625" style="0" customWidth="1"/>
    <col min="4106" max="4106" width="7.7109375" style="0" customWidth="1"/>
    <col min="4107" max="4107" width="6.00390625" style="0" customWidth="1"/>
    <col min="4108" max="4108" width="7.421875" style="0" customWidth="1"/>
    <col min="4109" max="4109" width="9.7109375" style="0" customWidth="1"/>
    <col min="4110" max="4110" width="6.8515625" style="0" customWidth="1"/>
    <col min="4111" max="4111" width="7.28125" style="0" customWidth="1"/>
    <col min="4112" max="4112" width="7.8515625" style="0" customWidth="1"/>
    <col min="4113" max="4113" width="6.421875" style="0" customWidth="1"/>
    <col min="4114" max="4114" width="6.8515625" style="0" customWidth="1"/>
    <col min="4115" max="4115" width="10.28125" style="0" customWidth="1"/>
    <col min="4116" max="4116" width="6.57421875" style="0" customWidth="1"/>
    <col min="4117" max="4118" width="8.28125" style="0" customWidth="1"/>
    <col min="4119" max="4119" width="6.421875" style="0" customWidth="1"/>
    <col min="4120" max="4120" width="6.8515625" style="0" customWidth="1"/>
    <col min="4121" max="4121" width="10.28125" style="0" customWidth="1"/>
    <col min="4122" max="4122" width="8.57421875" style="0" customWidth="1"/>
    <col min="4123" max="4124" width="11.421875" style="0" customWidth="1"/>
    <col min="4125" max="4125" width="8.57421875" style="0" customWidth="1"/>
    <col min="4126" max="4127" width="11.421875" style="0" customWidth="1"/>
    <col min="4128" max="4128" width="8.57421875" style="0" customWidth="1"/>
    <col min="4129" max="4130" width="11.421875" style="0" customWidth="1"/>
    <col min="4131" max="4131" width="6.8515625" style="0" customWidth="1"/>
    <col min="4132" max="4132" width="8.28125" style="0" customWidth="1"/>
    <col min="4133" max="4133" width="11.421875" style="0" customWidth="1"/>
    <col min="4134" max="4134" width="6.8515625" style="0" customWidth="1"/>
    <col min="4135" max="4135" width="8.28125" style="0" customWidth="1"/>
    <col min="4137" max="4138" width="8.7109375" style="0" customWidth="1"/>
    <col min="4357" max="4357" width="22.28125" style="0" customWidth="1"/>
    <col min="4358" max="4358" width="11.28125" style="0" customWidth="1"/>
    <col min="4359" max="4359" width="13.28125" style="0" customWidth="1"/>
    <col min="4360" max="4360" width="9.7109375" style="0" customWidth="1"/>
    <col min="4361" max="4361" width="5.8515625" style="0" customWidth="1"/>
    <col min="4362" max="4362" width="7.7109375" style="0" customWidth="1"/>
    <col min="4363" max="4363" width="6.00390625" style="0" customWidth="1"/>
    <col min="4364" max="4364" width="7.421875" style="0" customWidth="1"/>
    <col min="4365" max="4365" width="9.7109375" style="0" customWidth="1"/>
    <col min="4366" max="4366" width="6.8515625" style="0" customWidth="1"/>
    <col min="4367" max="4367" width="7.28125" style="0" customWidth="1"/>
    <col min="4368" max="4368" width="7.8515625" style="0" customWidth="1"/>
    <col min="4369" max="4369" width="6.421875" style="0" customWidth="1"/>
    <col min="4370" max="4370" width="6.8515625" style="0" customWidth="1"/>
    <col min="4371" max="4371" width="10.28125" style="0" customWidth="1"/>
    <col min="4372" max="4372" width="6.57421875" style="0" customWidth="1"/>
    <col min="4373" max="4374" width="8.28125" style="0" customWidth="1"/>
    <col min="4375" max="4375" width="6.421875" style="0" customWidth="1"/>
    <col min="4376" max="4376" width="6.8515625" style="0" customWidth="1"/>
    <col min="4377" max="4377" width="10.28125" style="0" customWidth="1"/>
    <col min="4378" max="4378" width="8.57421875" style="0" customWidth="1"/>
    <col min="4379" max="4380" width="11.421875" style="0" customWidth="1"/>
    <col min="4381" max="4381" width="8.57421875" style="0" customWidth="1"/>
    <col min="4382" max="4383" width="11.421875" style="0" customWidth="1"/>
    <col min="4384" max="4384" width="8.57421875" style="0" customWidth="1"/>
    <col min="4385" max="4386" width="11.421875" style="0" customWidth="1"/>
    <col min="4387" max="4387" width="6.8515625" style="0" customWidth="1"/>
    <col min="4388" max="4388" width="8.28125" style="0" customWidth="1"/>
    <col min="4389" max="4389" width="11.421875" style="0" customWidth="1"/>
    <col min="4390" max="4390" width="6.8515625" style="0" customWidth="1"/>
    <col min="4391" max="4391" width="8.28125" style="0" customWidth="1"/>
    <col min="4393" max="4394" width="8.7109375" style="0" customWidth="1"/>
    <col min="4613" max="4613" width="22.28125" style="0" customWidth="1"/>
    <col min="4614" max="4614" width="11.28125" style="0" customWidth="1"/>
    <col min="4615" max="4615" width="13.28125" style="0" customWidth="1"/>
    <col min="4616" max="4616" width="9.7109375" style="0" customWidth="1"/>
    <col min="4617" max="4617" width="5.8515625" style="0" customWidth="1"/>
    <col min="4618" max="4618" width="7.7109375" style="0" customWidth="1"/>
    <col min="4619" max="4619" width="6.00390625" style="0" customWidth="1"/>
    <col min="4620" max="4620" width="7.421875" style="0" customWidth="1"/>
    <col min="4621" max="4621" width="9.7109375" style="0" customWidth="1"/>
    <col min="4622" max="4622" width="6.8515625" style="0" customWidth="1"/>
    <col min="4623" max="4623" width="7.28125" style="0" customWidth="1"/>
    <col min="4624" max="4624" width="7.8515625" style="0" customWidth="1"/>
    <col min="4625" max="4625" width="6.421875" style="0" customWidth="1"/>
    <col min="4626" max="4626" width="6.8515625" style="0" customWidth="1"/>
    <col min="4627" max="4627" width="10.28125" style="0" customWidth="1"/>
    <col min="4628" max="4628" width="6.57421875" style="0" customWidth="1"/>
    <col min="4629" max="4630" width="8.28125" style="0" customWidth="1"/>
    <col min="4631" max="4631" width="6.421875" style="0" customWidth="1"/>
    <col min="4632" max="4632" width="6.8515625" style="0" customWidth="1"/>
    <col min="4633" max="4633" width="10.28125" style="0" customWidth="1"/>
    <col min="4634" max="4634" width="8.57421875" style="0" customWidth="1"/>
    <col min="4635" max="4636" width="11.421875" style="0" customWidth="1"/>
    <col min="4637" max="4637" width="8.57421875" style="0" customWidth="1"/>
    <col min="4638" max="4639" width="11.421875" style="0" customWidth="1"/>
    <col min="4640" max="4640" width="8.57421875" style="0" customWidth="1"/>
    <col min="4641" max="4642" width="11.421875" style="0" customWidth="1"/>
    <col min="4643" max="4643" width="6.8515625" style="0" customWidth="1"/>
    <col min="4644" max="4644" width="8.28125" style="0" customWidth="1"/>
    <col min="4645" max="4645" width="11.421875" style="0" customWidth="1"/>
    <col min="4646" max="4646" width="6.8515625" style="0" customWidth="1"/>
    <col min="4647" max="4647" width="8.28125" style="0" customWidth="1"/>
    <col min="4649" max="4650" width="8.7109375" style="0" customWidth="1"/>
    <col min="4869" max="4869" width="22.28125" style="0" customWidth="1"/>
    <col min="4870" max="4870" width="11.28125" style="0" customWidth="1"/>
    <col min="4871" max="4871" width="13.28125" style="0" customWidth="1"/>
    <col min="4872" max="4872" width="9.7109375" style="0" customWidth="1"/>
    <col min="4873" max="4873" width="5.8515625" style="0" customWidth="1"/>
    <col min="4874" max="4874" width="7.7109375" style="0" customWidth="1"/>
    <col min="4875" max="4875" width="6.00390625" style="0" customWidth="1"/>
    <col min="4876" max="4876" width="7.421875" style="0" customWidth="1"/>
    <col min="4877" max="4877" width="9.7109375" style="0" customWidth="1"/>
    <col min="4878" max="4878" width="6.8515625" style="0" customWidth="1"/>
    <col min="4879" max="4879" width="7.28125" style="0" customWidth="1"/>
    <col min="4880" max="4880" width="7.8515625" style="0" customWidth="1"/>
    <col min="4881" max="4881" width="6.421875" style="0" customWidth="1"/>
    <col min="4882" max="4882" width="6.8515625" style="0" customWidth="1"/>
    <col min="4883" max="4883" width="10.28125" style="0" customWidth="1"/>
    <col min="4884" max="4884" width="6.57421875" style="0" customWidth="1"/>
    <col min="4885" max="4886" width="8.28125" style="0" customWidth="1"/>
    <col min="4887" max="4887" width="6.421875" style="0" customWidth="1"/>
    <col min="4888" max="4888" width="6.8515625" style="0" customWidth="1"/>
    <col min="4889" max="4889" width="10.28125" style="0" customWidth="1"/>
    <col min="4890" max="4890" width="8.57421875" style="0" customWidth="1"/>
    <col min="4891" max="4892" width="11.421875" style="0" customWidth="1"/>
    <col min="4893" max="4893" width="8.57421875" style="0" customWidth="1"/>
    <col min="4894" max="4895" width="11.421875" style="0" customWidth="1"/>
    <col min="4896" max="4896" width="8.57421875" style="0" customWidth="1"/>
    <col min="4897" max="4898" width="11.421875" style="0" customWidth="1"/>
    <col min="4899" max="4899" width="6.8515625" style="0" customWidth="1"/>
    <col min="4900" max="4900" width="8.28125" style="0" customWidth="1"/>
    <col min="4901" max="4901" width="11.421875" style="0" customWidth="1"/>
    <col min="4902" max="4902" width="6.8515625" style="0" customWidth="1"/>
    <col min="4903" max="4903" width="8.28125" style="0" customWidth="1"/>
    <col min="4905" max="4906" width="8.7109375" style="0" customWidth="1"/>
    <col min="5125" max="5125" width="22.28125" style="0" customWidth="1"/>
    <col min="5126" max="5126" width="11.28125" style="0" customWidth="1"/>
    <col min="5127" max="5127" width="13.28125" style="0" customWidth="1"/>
    <col min="5128" max="5128" width="9.7109375" style="0" customWidth="1"/>
    <col min="5129" max="5129" width="5.8515625" style="0" customWidth="1"/>
    <col min="5130" max="5130" width="7.7109375" style="0" customWidth="1"/>
    <col min="5131" max="5131" width="6.00390625" style="0" customWidth="1"/>
    <col min="5132" max="5132" width="7.421875" style="0" customWidth="1"/>
    <col min="5133" max="5133" width="9.7109375" style="0" customWidth="1"/>
    <col min="5134" max="5134" width="6.8515625" style="0" customWidth="1"/>
    <col min="5135" max="5135" width="7.28125" style="0" customWidth="1"/>
    <col min="5136" max="5136" width="7.8515625" style="0" customWidth="1"/>
    <col min="5137" max="5137" width="6.421875" style="0" customWidth="1"/>
    <col min="5138" max="5138" width="6.8515625" style="0" customWidth="1"/>
    <col min="5139" max="5139" width="10.28125" style="0" customWidth="1"/>
    <col min="5140" max="5140" width="6.57421875" style="0" customWidth="1"/>
    <col min="5141" max="5142" width="8.28125" style="0" customWidth="1"/>
    <col min="5143" max="5143" width="6.421875" style="0" customWidth="1"/>
    <col min="5144" max="5144" width="6.8515625" style="0" customWidth="1"/>
    <col min="5145" max="5145" width="10.28125" style="0" customWidth="1"/>
    <col min="5146" max="5146" width="8.57421875" style="0" customWidth="1"/>
    <col min="5147" max="5148" width="11.421875" style="0" customWidth="1"/>
    <col min="5149" max="5149" width="8.57421875" style="0" customWidth="1"/>
    <col min="5150" max="5151" width="11.421875" style="0" customWidth="1"/>
    <col min="5152" max="5152" width="8.57421875" style="0" customWidth="1"/>
    <col min="5153" max="5154" width="11.421875" style="0" customWidth="1"/>
    <col min="5155" max="5155" width="6.8515625" style="0" customWidth="1"/>
    <col min="5156" max="5156" width="8.28125" style="0" customWidth="1"/>
    <col min="5157" max="5157" width="11.421875" style="0" customWidth="1"/>
    <col min="5158" max="5158" width="6.8515625" style="0" customWidth="1"/>
    <col min="5159" max="5159" width="8.28125" style="0" customWidth="1"/>
    <col min="5161" max="5162" width="8.7109375" style="0" customWidth="1"/>
    <col min="5381" max="5381" width="22.28125" style="0" customWidth="1"/>
    <col min="5382" max="5382" width="11.28125" style="0" customWidth="1"/>
    <col min="5383" max="5383" width="13.28125" style="0" customWidth="1"/>
    <col min="5384" max="5384" width="9.7109375" style="0" customWidth="1"/>
    <col min="5385" max="5385" width="5.8515625" style="0" customWidth="1"/>
    <col min="5386" max="5386" width="7.7109375" style="0" customWidth="1"/>
    <col min="5387" max="5387" width="6.00390625" style="0" customWidth="1"/>
    <col min="5388" max="5388" width="7.421875" style="0" customWidth="1"/>
    <col min="5389" max="5389" width="9.7109375" style="0" customWidth="1"/>
    <col min="5390" max="5390" width="6.8515625" style="0" customWidth="1"/>
    <col min="5391" max="5391" width="7.28125" style="0" customWidth="1"/>
    <col min="5392" max="5392" width="7.8515625" style="0" customWidth="1"/>
    <col min="5393" max="5393" width="6.421875" style="0" customWidth="1"/>
    <col min="5394" max="5394" width="6.8515625" style="0" customWidth="1"/>
    <col min="5395" max="5395" width="10.28125" style="0" customWidth="1"/>
    <col min="5396" max="5396" width="6.57421875" style="0" customWidth="1"/>
    <col min="5397" max="5398" width="8.28125" style="0" customWidth="1"/>
    <col min="5399" max="5399" width="6.421875" style="0" customWidth="1"/>
    <col min="5400" max="5400" width="6.8515625" style="0" customWidth="1"/>
    <col min="5401" max="5401" width="10.28125" style="0" customWidth="1"/>
    <col min="5402" max="5402" width="8.57421875" style="0" customWidth="1"/>
    <col min="5403" max="5404" width="11.421875" style="0" customWidth="1"/>
    <col min="5405" max="5405" width="8.57421875" style="0" customWidth="1"/>
    <col min="5406" max="5407" width="11.421875" style="0" customWidth="1"/>
    <col min="5408" max="5408" width="8.57421875" style="0" customWidth="1"/>
    <col min="5409" max="5410" width="11.421875" style="0" customWidth="1"/>
    <col min="5411" max="5411" width="6.8515625" style="0" customWidth="1"/>
    <col min="5412" max="5412" width="8.28125" style="0" customWidth="1"/>
    <col min="5413" max="5413" width="11.421875" style="0" customWidth="1"/>
    <col min="5414" max="5414" width="6.8515625" style="0" customWidth="1"/>
    <col min="5415" max="5415" width="8.28125" style="0" customWidth="1"/>
    <col min="5417" max="5418" width="8.7109375" style="0" customWidth="1"/>
    <col min="5637" max="5637" width="22.28125" style="0" customWidth="1"/>
    <col min="5638" max="5638" width="11.28125" style="0" customWidth="1"/>
    <col min="5639" max="5639" width="13.28125" style="0" customWidth="1"/>
    <col min="5640" max="5640" width="9.7109375" style="0" customWidth="1"/>
    <col min="5641" max="5641" width="5.8515625" style="0" customWidth="1"/>
    <col min="5642" max="5642" width="7.7109375" style="0" customWidth="1"/>
    <col min="5643" max="5643" width="6.00390625" style="0" customWidth="1"/>
    <col min="5644" max="5644" width="7.421875" style="0" customWidth="1"/>
    <col min="5645" max="5645" width="9.7109375" style="0" customWidth="1"/>
    <col min="5646" max="5646" width="6.8515625" style="0" customWidth="1"/>
    <col min="5647" max="5647" width="7.28125" style="0" customWidth="1"/>
    <col min="5648" max="5648" width="7.8515625" style="0" customWidth="1"/>
    <col min="5649" max="5649" width="6.421875" style="0" customWidth="1"/>
    <col min="5650" max="5650" width="6.8515625" style="0" customWidth="1"/>
    <col min="5651" max="5651" width="10.28125" style="0" customWidth="1"/>
    <col min="5652" max="5652" width="6.57421875" style="0" customWidth="1"/>
    <col min="5653" max="5654" width="8.28125" style="0" customWidth="1"/>
    <col min="5655" max="5655" width="6.421875" style="0" customWidth="1"/>
    <col min="5656" max="5656" width="6.8515625" style="0" customWidth="1"/>
    <col min="5657" max="5657" width="10.28125" style="0" customWidth="1"/>
    <col min="5658" max="5658" width="8.57421875" style="0" customWidth="1"/>
    <col min="5659" max="5660" width="11.421875" style="0" customWidth="1"/>
    <col min="5661" max="5661" width="8.57421875" style="0" customWidth="1"/>
    <col min="5662" max="5663" width="11.421875" style="0" customWidth="1"/>
    <col min="5664" max="5664" width="8.57421875" style="0" customWidth="1"/>
    <col min="5665" max="5666" width="11.421875" style="0" customWidth="1"/>
    <col min="5667" max="5667" width="6.8515625" style="0" customWidth="1"/>
    <col min="5668" max="5668" width="8.28125" style="0" customWidth="1"/>
    <col min="5669" max="5669" width="11.421875" style="0" customWidth="1"/>
    <col min="5670" max="5670" width="6.8515625" style="0" customWidth="1"/>
    <col min="5671" max="5671" width="8.28125" style="0" customWidth="1"/>
    <col min="5673" max="5674" width="8.7109375" style="0" customWidth="1"/>
    <col min="5893" max="5893" width="22.28125" style="0" customWidth="1"/>
    <col min="5894" max="5894" width="11.28125" style="0" customWidth="1"/>
    <col min="5895" max="5895" width="13.28125" style="0" customWidth="1"/>
    <col min="5896" max="5896" width="9.7109375" style="0" customWidth="1"/>
    <col min="5897" max="5897" width="5.8515625" style="0" customWidth="1"/>
    <col min="5898" max="5898" width="7.7109375" style="0" customWidth="1"/>
    <col min="5899" max="5899" width="6.00390625" style="0" customWidth="1"/>
    <col min="5900" max="5900" width="7.421875" style="0" customWidth="1"/>
    <col min="5901" max="5901" width="9.7109375" style="0" customWidth="1"/>
    <col min="5902" max="5902" width="6.8515625" style="0" customWidth="1"/>
    <col min="5903" max="5903" width="7.28125" style="0" customWidth="1"/>
    <col min="5904" max="5904" width="7.8515625" style="0" customWidth="1"/>
    <col min="5905" max="5905" width="6.421875" style="0" customWidth="1"/>
    <col min="5906" max="5906" width="6.8515625" style="0" customWidth="1"/>
    <col min="5907" max="5907" width="10.28125" style="0" customWidth="1"/>
    <col min="5908" max="5908" width="6.57421875" style="0" customWidth="1"/>
    <col min="5909" max="5910" width="8.28125" style="0" customWidth="1"/>
    <col min="5911" max="5911" width="6.421875" style="0" customWidth="1"/>
    <col min="5912" max="5912" width="6.8515625" style="0" customWidth="1"/>
    <col min="5913" max="5913" width="10.28125" style="0" customWidth="1"/>
    <col min="5914" max="5914" width="8.57421875" style="0" customWidth="1"/>
    <col min="5915" max="5916" width="11.421875" style="0" customWidth="1"/>
    <col min="5917" max="5917" width="8.57421875" style="0" customWidth="1"/>
    <col min="5918" max="5919" width="11.421875" style="0" customWidth="1"/>
    <col min="5920" max="5920" width="8.57421875" style="0" customWidth="1"/>
    <col min="5921" max="5922" width="11.421875" style="0" customWidth="1"/>
    <col min="5923" max="5923" width="6.8515625" style="0" customWidth="1"/>
    <col min="5924" max="5924" width="8.28125" style="0" customWidth="1"/>
    <col min="5925" max="5925" width="11.421875" style="0" customWidth="1"/>
    <col min="5926" max="5926" width="6.8515625" style="0" customWidth="1"/>
    <col min="5927" max="5927" width="8.28125" style="0" customWidth="1"/>
    <col min="5929" max="5930" width="8.7109375" style="0" customWidth="1"/>
    <col min="6149" max="6149" width="22.28125" style="0" customWidth="1"/>
    <col min="6150" max="6150" width="11.28125" style="0" customWidth="1"/>
    <col min="6151" max="6151" width="13.28125" style="0" customWidth="1"/>
    <col min="6152" max="6152" width="9.7109375" style="0" customWidth="1"/>
    <col min="6153" max="6153" width="5.8515625" style="0" customWidth="1"/>
    <col min="6154" max="6154" width="7.7109375" style="0" customWidth="1"/>
    <col min="6155" max="6155" width="6.00390625" style="0" customWidth="1"/>
    <col min="6156" max="6156" width="7.421875" style="0" customWidth="1"/>
    <col min="6157" max="6157" width="9.7109375" style="0" customWidth="1"/>
    <col min="6158" max="6158" width="6.8515625" style="0" customWidth="1"/>
    <col min="6159" max="6159" width="7.28125" style="0" customWidth="1"/>
    <col min="6160" max="6160" width="7.8515625" style="0" customWidth="1"/>
    <col min="6161" max="6161" width="6.421875" style="0" customWidth="1"/>
    <col min="6162" max="6162" width="6.8515625" style="0" customWidth="1"/>
    <col min="6163" max="6163" width="10.28125" style="0" customWidth="1"/>
    <col min="6164" max="6164" width="6.57421875" style="0" customWidth="1"/>
    <col min="6165" max="6166" width="8.28125" style="0" customWidth="1"/>
    <col min="6167" max="6167" width="6.421875" style="0" customWidth="1"/>
    <col min="6168" max="6168" width="6.8515625" style="0" customWidth="1"/>
    <col min="6169" max="6169" width="10.28125" style="0" customWidth="1"/>
    <col min="6170" max="6170" width="8.57421875" style="0" customWidth="1"/>
    <col min="6171" max="6172" width="11.421875" style="0" customWidth="1"/>
    <col min="6173" max="6173" width="8.57421875" style="0" customWidth="1"/>
    <col min="6174" max="6175" width="11.421875" style="0" customWidth="1"/>
    <col min="6176" max="6176" width="8.57421875" style="0" customWidth="1"/>
    <col min="6177" max="6178" width="11.421875" style="0" customWidth="1"/>
    <col min="6179" max="6179" width="6.8515625" style="0" customWidth="1"/>
    <col min="6180" max="6180" width="8.28125" style="0" customWidth="1"/>
    <col min="6181" max="6181" width="11.421875" style="0" customWidth="1"/>
    <col min="6182" max="6182" width="6.8515625" style="0" customWidth="1"/>
    <col min="6183" max="6183" width="8.28125" style="0" customWidth="1"/>
    <col min="6185" max="6186" width="8.7109375" style="0" customWidth="1"/>
    <col min="6405" max="6405" width="22.28125" style="0" customWidth="1"/>
    <col min="6406" max="6406" width="11.28125" style="0" customWidth="1"/>
    <col min="6407" max="6407" width="13.28125" style="0" customWidth="1"/>
    <col min="6408" max="6408" width="9.7109375" style="0" customWidth="1"/>
    <col min="6409" max="6409" width="5.8515625" style="0" customWidth="1"/>
    <col min="6410" max="6410" width="7.7109375" style="0" customWidth="1"/>
    <col min="6411" max="6411" width="6.00390625" style="0" customWidth="1"/>
    <col min="6412" max="6412" width="7.421875" style="0" customWidth="1"/>
    <col min="6413" max="6413" width="9.7109375" style="0" customWidth="1"/>
    <col min="6414" max="6414" width="6.8515625" style="0" customWidth="1"/>
    <col min="6415" max="6415" width="7.28125" style="0" customWidth="1"/>
    <col min="6416" max="6416" width="7.8515625" style="0" customWidth="1"/>
    <col min="6417" max="6417" width="6.421875" style="0" customWidth="1"/>
    <col min="6418" max="6418" width="6.8515625" style="0" customWidth="1"/>
    <col min="6419" max="6419" width="10.28125" style="0" customWidth="1"/>
    <col min="6420" max="6420" width="6.57421875" style="0" customWidth="1"/>
    <col min="6421" max="6422" width="8.28125" style="0" customWidth="1"/>
    <col min="6423" max="6423" width="6.421875" style="0" customWidth="1"/>
    <col min="6424" max="6424" width="6.8515625" style="0" customWidth="1"/>
    <col min="6425" max="6425" width="10.28125" style="0" customWidth="1"/>
    <col min="6426" max="6426" width="8.57421875" style="0" customWidth="1"/>
    <col min="6427" max="6428" width="11.421875" style="0" customWidth="1"/>
    <col min="6429" max="6429" width="8.57421875" style="0" customWidth="1"/>
    <col min="6430" max="6431" width="11.421875" style="0" customWidth="1"/>
    <col min="6432" max="6432" width="8.57421875" style="0" customWidth="1"/>
    <col min="6433" max="6434" width="11.421875" style="0" customWidth="1"/>
    <col min="6435" max="6435" width="6.8515625" style="0" customWidth="1"/>
    <col min="6436" max="6436" width="8.28125" style="0" customWidth="1"/>
    <col min="6437" max="6437" width="11.421875" style="0" customWidth="1"/>
    <col min="6438" max="6438" width="6.8515625" style="0" customWidth="1"/>
    <col min="6439" max="6439" width="8.28125" style="0" customWidth="1"/>
    <col min="6441" max="6442" width="8.7109375" style="0" customWidth="1"/>
    <col min="6661" max="6661" width="22.28125" style="0" customWidth="1"/>
    <col min="6662" max="6662" width="11.28125" style="0" customWidth="1"/>
    <col min="6663" max="6663" width="13.28125" style="0" customWidth="1"/>
    <col min="6664" max="6664" width="9.7109375" style="0" customWidth="1"/>
    <col min="6665" max="6665" width="5.8515625" style="0" customWidth="1"/>
    <col min="6666" max="6666" width="7.7109375" style="0" customWidth="1"/>
    <col min="6667" max="6667" width="6.00390625" style="0" customWidth="1"/>
    <col min="6668" max="6668" width="7.421875" style="0" customWidth="1"/>
    <col min="6669" max="6669" width="9.7109375" style="0" customWidth="1"/>
    <col min="6670" max="6670" width="6.8515625" style="0" customWidth="1"/>
    <col min="6671" max="6671" width="7.28125" style="0" customWidth="1"/>
    <col min="6672" max="6672" width="7.8515625" style="0" customWidth="1"/>
    <col min="6673" max="6673" width="6.421875" style="0" customWidth="1"/>
    <col min="6674" max="6674" width="6.8515625" style="0" customWidth="1"/>
    <col min="6675" max="6675" width="10.28125" style="0" customWidth="1"/>
    <col min="6676" max="6676" width="6.57421875" style="0" customWidth="1"/>
    <col min="6677" max="6678" width="8.28125" style="0" customWidth="1"/>
    <col min="6679" max="6679" width="6.421875" style="0" customWidth="1"/>
    <col min="6680" max="6680" width="6.8515625" style="0" customWidth="1"/>
    <col min="6681" max="6681" width="10.28125" style="0" customWidth="1"/>
    <col min="6682" max="6682" width="8.57421875" style="0" customWidth="1"/>
    <col min="6683" max="6684" width="11.421875" style="0" customWidth="1"/>
    <col min="6685" max="6685" width="8.57421875" style="0" customWidth="1"/>
    <col min="6686" max="6687" width="11.421875" style="0" customWidth="1"/>
    <col min="6688" max="6688" width="8.57421875" style="0" customWidth="1"/>
    <col min="6689" max="6690" width="11.421875" style="0" customWidth="1"/>
    <col min="6691" max="6691" width="6.8515625" style="0" customWidth="1"/>
    <col min="6692" max="6692" width="8.28125" style="0" customWidth="1"/>
    <col min="6693" max="6693" width="11.421875" style="0" customWidth="1"/>
    <col min="6694" max="6694" width="6.8515625" style="0" customWidth="1"/>
    <col min="6695" max="6695" width="8.28125" style="0" customWidth="1"/>
    <col min="6697" max="6698" width="8.7109375" style="0" customWidth="1"/>
    <col min="6917" max="6917" width="22.28125" style="0" customWidth="1"/>
    <col min="6918" max="6918" width="11.28125" style="0" customWidth="1"/>
    <col min="6919" max="6919" width="13.28125" style="0" customWidth="1"/>
    <col min="6920" max="6920" width="9.7109375" style="0" customWidth="1"/>
    <col min="6921" max="6921" width="5.8515625" style="0" customWidth="1"/>
    <col min="6922" max="6922" width="7.7109375" style="0" customWidth="1"/>
    <col min="6923" max="6923" width="6.00390625" style="0" customWidth="1"/>
    <col min="6924" max="6924" width="7.421875" style="0" customWidth="1"/>
    <col min="6925" max="6925" width="9.7109375" style="0" customWidth="1"/>
    <col min="6926" max="6926" width="6.8515625" style="0" customWidth="1"/>
    <col min="6927" max="6927" width="7.28125" style="0" customWidth="1"/>
    <col min="6928" max="6928" width="7.8515625" style="0" customWidth="1"/>
    <col min="6929" max="6929" width="6.421875" style="0" customWidth="1"/>
    <col min="6930" max="6930" width="6.8515625" style="0" customWidth="1"/>
    <col min="6931" max="6931" width="10.28125" style="0" customWidth="1"/>
    <col min="6932" max="6932" width="6.57421875" style="0" customWidth="1"/>
    <col min="6933" max="6934" width="8.28125" style="0" customWidth="1"/>
    <col min="6935" max="6935" width="6.421875" style="0" customWidth="1"/>
    <col min="6936" max="6936" width="6.8515625" style="0" customWidth="1"/>
    <col min="6937" max="6937" width="10.28125" style="0" customWidth="1"/>
    <col min="6938" max="6938" width="8.57421875" style="0" customWidth="1"/>
    <col min="6939" max="6940" width="11.421875" style="0" customWidth="1"/>
    <col min="6941" max="6941" width="8.57421875" style="0" customWidth="1"/>
    <col min="6942" max="6943" width="11.421875" style="0" customWidth="1"/>
    <col min="6944" max="6944" width="8.57421875" style="0" customWidth="1"/>
    <col min="6945" max="6946" width="11.421875" style="0" customWidth="1"/>
    <col min="6947" max="6947" width="6.8515625" style="0" customWidth="1"/>
    <col min="6948" max="6948" width="8.28125" style="0" customWidth="1"/>
    <col min="6949" max="6949" width="11.421875" style="0" customWidth="1"/>
    <col min="6950" max="6950" width="6.8515625" style="0" customWidth="1"/>
    <col min="6951" max="6951" width="8.28125" style="0" customWidth="1"/>
    <col min="6953" max="6954" width="8.7109375" style="0" customWidth="1"/>
    <col min="7173" max="7173" width="22.28125" style="0" customWidth="1"/>
    <col min="7174" max="7174" width="11.28125" style="0" customWidth="1"/>
    <col min="7175" max="7175" width="13.28125" style="0" customWidth="1"/>
    <col min="7176" max="7176" width="9.7109375" style="0" customWidth="1"/>
    <col min="7177" max="7177" width="5.8515625" style="0" customWidth="1"/>
    <col min="7178" max="7178" width="7.7109375" style="0" customWidth="1"/>
    <col min="7179" max="7179" width="6.00390625" style="0" customWidth="1"/>
    <col min="7180" max="7180" width="7.421875" style="0" customWidth="1"/>
    <col min="7181" max="7181" width="9.7109375" style="0" customWidth="1"/>
    <col min="7182" max="7182" width="6.8515625" style="0" customWidth="1"/>
    <col min="7183" max="7183" width="7.28125" style="0" customWidth="1"/>
    <col min="7184" max="7184" width="7.8515625" style="0" customWidth="1"/>
    <col min="7185" max="7185" width="6.421875" style="0" customWidth="1"/>
    <col min="7186" max="7186" width="6.8515625" style="0" customWidth="1"/>
    <col min="7187" max="7187" width="10.28125" style="0" customWidth="1"/>
    <col min="7188" max="7188" width="6.57421875" style="0" customWidth="1"/>
    <col min="7189" max="7190" width="8.28125" style="0" customWidth="1"/>
    <col min="7191" max="7191" width="6.421875" style="0" customWidth="1"/>
    <col min="7192" max="7192" width="6.8515625" style="0" customWidth="1"/>
    <col min="7193" max="7193" width="10.28125" style="0" customWidth="1"/>
    <col min="7194" max="7194" width="8.57421875" style="0" customWidth="1"/>
    <col min="7195" max="7196" width="11.421875" style="0" customWidth="1"/>
    <col min="7197" max="7197" width="8.57421875" style="0" customWidth="1"/>
    <col min="7198" max="7199" width="11.421875" style="0" customWidth="1"/>
    <col min="7200" max="7200" width="8.57421875" style="0" customWidth="1"/>
    <col min="7201" max="7202" width="11.421875" style="0" customWidth="1"/>
    <col min="7203" max="7203" width="6.8515625" style="0" customWidth="1"/>
    <col min="7204" max="7204" width="8.28125" style="0" customWidth="1"/>
    <col min="7205" max="7205" width="11.421875" style="0" customWidth="1"/>
    <col min="7206" max="7206" width="6.8515625" style="0" customWidth="1"/>
    <col min="7207" max="7207" width="8.28125" style="0" customWidth="1"/>
    <col min="7209" max="7210" width="8.7109375" style="0" customWidth="1"/>
    <col min="7429" max="7429" width="22.28125" style="0" customWidth="1"/>
    <col min="7430" max="7430" width="11.28125" style="0" customWidth="1"/>
    <col min="7431" max="7431" width="13.28125" style="0" customWidth="1"/>
    <col min="7432" max="7432" width="9.7109375" style="0" customWidth="1"/>
    <col min="7433" max="7433" width="5.8515625" style="0" customWidth="1"/>
    <col min="7434" max="7434" width="7.7109375" style="0" customWidth="1"/>
    <col min="7435" max="7435" width="6.00390625" style="0" customWidth="1"/>
    <col min="7436" max="7436" width="7.421875" style="0" customWidth="1"/>
    <col min="7437" max="7437" width="9.7109375" style="0" customWidth="1"/>
    <col min="7438" max="7438" width="6.8515625" style="0" customWidth="1"/>
    <col min="7439" max="7439" width="7.28125" style="0" customWidth="1"/>
    <col min="7440" max="7440" width="7.8515625" style="0" customWidth="1"/>
    <col min="7441" max="7441" width="6.421875" style="0" customWidth="1"/>
    <col min="7442" max="7442" width="6.8515625" style="0" customWidth="1"/>
    <col min="7443" max="7443" width="10.28125" style="0" customWidth="1"/>
    <col min="7444" max="7444" width="6.57421875" style="0" customWidth="1"/>
    <col min="7445" max="7446" width="8.28125" style="0" customWidth="1"/>
    <col min="7447" max="7447" width="6.421875" style="0" customWidth="1"/>
    <col min="7448" max="7448" width="6.8515625" style="0" customWidth="1"/>
    <col min="7449" max="7449" width="10.28125" style="0" customWidth="1"/>
    <col min="7450" max="7450" width="8.57421875" style="0" customWidth="1"/>
    <col min="7451" max="7452" width="11.421875" style="0" customWidth="1"/>
    <col min="7453" max="7453" width="8.57421875" style="0" customWidth="1"/>
    <col min="7454" max="7455" width="11.421875" style="0" customWidth="1"/>
    <col min="7456" max="7456" width="8.57421875" style="0" customWidth="1"/>
    <col min="7457" max="7458" width="11.421875" style="0" customWidth="1"/>
    <col min="7459" max="7459" width="6.8515625" style="0" customWidth="1"/>
    <col min="7460" max="7460" width="8.28125" style="0" customWidth="1"/>
    <col min="7461" max="7461" width="11.421875" style="0" customWidth="1"/>
    <col min="7462" max="7462" width="6.8515625" style="0" customWidth="1"/>
    <col min="7463" max="7463" width="8.28125" style="0" customWidth="1"/>
    <col min="7465" max="7466" width="8.7109375" style="0" customWidth="1"/>
    <col min="7685" max="7685" width="22.28125" style="0" customWidth="1"/>
    <col min="7686" max="7686" width="11.28125" style="0" customWidth="1"/>
    <col min="7687" max="7687" width="13.28125" style="0" customWidth="1"/>
    <col min="7688" max="7688" width="9.7109375" style="0" customWidth="1"/>
    <col min="7689" max="7689" width="5.8515625" style="0" customWidth="1"/>
    <col min="7690" max="7690" width="7.7109375" style="0" customWidth="1"/>
    <col min="7691" max="7691" width="6.00390625" style="0" customWidth="1"/>
    <col min="7692" max="7692" width="7.421875" style="0" customWidth="1"/>
    <col min="7693" max="7693" width="9.7109375" style="0" customWidth="1"/>
    <col min="7694" max="7694" width="6.8515625" style="0" customWidth="1"/>
    <col min="7695" max="7695" width="7.28125" style="0" customWidth="1"/>
    <col min="7696" max="7696" width="7.8515625" style="0" customWidth="1"/>
    <col min="7697" max="7697" width="6.421875" style="0" customWidth="1"/>
    <col min="7698" max="7698" width="6.8515625" style="0" customWidth="1"/>
    <col min="7699" max="7699" width="10.28125" style="0" customWidth="1"/>
    <col min="7700" max="7700" width="6.57421875" style="0" customWidth="1"/>
    <col min="7701" max="7702" width="8.28125" style="0" customWidth="1"/>
    <col min="7703" max="7703" width="6.421875" style="0" customWidth="1"/>
    <col min="7704" max="7704" width="6.8515625" style="0" customWidth="1"/>
    <col min="7705" max="7705" width="10.28125" style="0" customWidth="1"/>
    <col min="7706" max="7706" width="8.57421875" style="0" customWidth="1"/>
    <col min="7707" max="7708" width="11.421875" style="0" customWidth="1"/>
    <col min="7709" max="7709" width="8.57421875" style="0" customWidth="1"/>
    <col min="7710" max="7711" width="11.421875" style="0" customWidth="1"/>
    <col min="7712" max="7712" width="8.57421875" style="0" customWidth="1"/>
    <col min="7713" max="7714" width="11.421875" style="0" customWidth="1"/>
    <col min="7715" max="7715" width="6.8515625" style="0" customWidth="1"/>
    <col min="7716" max="7716" width="8.28125" style="0" customWidth="1"/>
    <col min="7717" max="7717" width="11.421875" style="0" customWidth="1"/>
    <col min="7718" max="7718" width="6.8515625" style="0" customWidth="1"/>
    <col min="7719" max="7719" width="8.28125" style="0" customWidth="1"/>
    <col min="7721" max="7722" width="8.7109375" style="0" customWidth="1"/>
    <col min="7941" max="7941" width="22.28125" style="0" customWidth="1"/>
    <col min="7942" max="7942" width="11.28125" style="0" customWidth="1"/>
    <col min="7943" max="7943" width="13.28125" style="0" customWidth="1"/>
    <col min="7944" max="7944" width="9.7109375" style="0" customWidth="1"/>
    <col min="7945" max="7945" width="5.8515625" style="0" customWidth="1"/>
    <col min="7946" max="7946" width="7.7109375" style="0" customWidth="1"/>
    <col min="7947" max="7947" width="6.00390625" style="0" customWidth="1"/>
    <col min="7948" max="7948" width="7.421875" style="0" customWidth="1"/>
    <col min="7949" max="7949" width="9.7109375" style="0" customWidth="1"/>
    <col min="7950" max="7950" width="6.8515625" style="0" customWidth="1"/>
    <col min="7951" max="7951" width="7.28125" style="0" customWidth="1"/>
    <col min="7952" max="7952" width="7.8515625" style="0" customWidth="1"/>
    <col min="7953" max="7953" width="6.421875" style="0" customWidth="1"/>
    <col min="7954" max="7954" width="6.8515625" style="0" customWidth="1"/>
    <col min="7955" max="7955" width="10.28125" style="0" customWidth="1"/>
    <col min="7956" max="7956" width="6.57421875" style="0" customWidth="1"/>
    <col min="7957" max="7958" width="8.28125" style="0" customWidth="1"/>
    <col min="7959" max="7959" width="6.421875" style="0" customWidth="1"/>
    <col min="7960" max="7960" width="6.8515625" style="0" customWidth="1"/>
    <col min="7961" max="7961" width="10.28125" style="0" customWidth="1"/>
    <col min="7962" max="7962" width="8.57421875" style="0" customWidth="1"/>
    <col min="7963" max="7964" width="11.421875" style="0" customWidth="1"/>
    <col min="7965" max="7965" width="8.57421875" style="0" customWidth="1"/>
    <col min="7966" max="7967" width="11.421875" style="0" customWidth="1"/>
    <col min="7968" max="7968" width="8.57421875" style="0" customWidth="1"/>
    <col min="7969" max="7970" width="11.421875" style="0" customWidth="1"/>
    <col min="7971" max="7971" width="6.8515625" style="0" customWidth="1"/>
    <col min="7972" max="7972" width="8.28125" style="0" customWidth="1"/>
    <col min="7973" max="7973" width="11.421875" style="0" customWidth="1"/>
    <col min="7974" max="7974" width="6.8515625" style="0" customWidth="1"/>
    <col min="7975" max="7975" width="8.28125" style="0" customWidth="1"/>
    <col min="7977" max="7978" width="8.7109375" style="0" customWidth="1"/>
    <col min="8197" max="8197" width="22.28125" style="0" customWidth="1"/>
    <col min="8198" max="8198" width="11.28125" style="0" customWidth="1"/>
    <col min="8199" max="8199" width="13.28125" style="0" customWidth="1"/>
    <col min="8200" max="8200" width="9.7109375" style="0" customWidth="1"/>
    <col min="8201" max="8201" width="5.8515625" style="0" customWidth="1"/>
    <col min="8202" max="8202" width="7.7109375" style="0" customWidth="1"/>
    <col min="8203" max="8203" width="6.00390625" style="0" customWidth="1"/>
    <col min="8204" max="8204" width="7.421875" style="0" customWidth="1"/>
    <col min="8205" max="8205" width="9.7109375" style="0" customWidth="1"/>
    <col min="8206" max="8206" width="6.8515625" style="0" customWidth="1"/>
    <col min="8207" max="8207" width="7.28125" style="0" customWidth="1"/>
    <col min="8208" max="8208" width="7.8515625" style="0" customWidth="1"/>
    <col min="8209" max="8209" width="6.421875" style="0" customWidth="1"/>
    <col min="8210" max="8210" width="6.8515625" style="0" customWidth="1"/>
    <col min="8211" max="8211" width="10.28125" style="0" customWidth="1"/>
    <col min="8212" max="8212" width="6.57421875" style="0" customWidth="1"/>
    <col min="8213" max="8214" width="8.28125" style="0" customWidth="1"/>
    <col min="8215" max="8215" width="6.421875" style="0" customWidth="1"/>
    <col min="8216" max="8216" width="6.8515625" style="0" customWidth="1"/>
    <col min="8217" max="8217" width="10.28125" style="0" customWidth="1"/>
    <col min="8218" max="8218" width="8.57421875" style="0" customWidth="1"/>
    <col min="8219" max="8220" width="11.421875" style="0" customWidth="1"/>
    <col min="8221" max="8221" width="8.57421875" style="0" customWidth="1"/>
    <col min="8222" max="8223" width="11.421875" style="0" customWidth="1"/>
    <col min="8224" max="8224" width="8.57421875" style="0" customWidth="1"/>
    <col min="8225" max="8226" width="11.421875" style="0" customWidth="1"/>
    <col min="8227" max="8227" width="6.8515625" style="0" customWidth="1"/>
    <col min="8228" max="8228" width="8.28125" style="0" customWidth="1"/>
    <col min="8229" max="8229" width="11.421875" style="0" customWidth="1"/>
    <col min="8230" max="8230" width="6.8515625" style="0" customWidth="1"/>
    <col min="8231" max="8231" width="8.28125" style="0" customWidth="1"/>
    <col min="8233" max="8234" width="8.7109375" style="0" customWidth="1"/>
    <col min="8453" max="8453" width="22.28125" style="0" customWidth="1"/>
    <col min="8454" max="8454" width="11.28125" style="0" customWidth="1"/>
    <col min="8455" max="8455" width="13.28125" style="0" customWidth="1"/>
    <col min="8456" max="8456" width="9.7109375" style="0" customWidth="1"/>
    <col min="8457" max="8457" width="5.8515625" style="0" customWidth="1"/>
    <col min="8458" max="8458" width="7.7109375" style="0" customWidth="1"/>
    <col min="8459" max="8459" width="6.00390625" style="0" customWidth="1"/>
    <col min="8460" max="8460" width="7.421875" style="0" customWidth="1"/>
    <col min="8461" max="8461" width="9.7109375" style="0" customWidth="1"/>
    <col min="8462" max="8462" width="6.8515625" style="0" customWidth="1"/>
    <col min="8463" max="8463" width="7.28125" style="0" customWidth="1"/>
    <col min="8464" max="8464" width="7.8515625" style="0" customWidth="1"/>
    <col min="8465" max="8465" width="6.421875" style="0" customWidth="1"/>
    <col min="8466" max="8466" width="6.8515625" style="0" customWidth="1"/>
    <col min="8467" max="8467" width="10.28125" style="0" customWidth="1"/>
    <col min="8468" max="8468" width="6.57421875" style="0" customWidth="1"/>
    <col min="8469" max="8470" width="8.28125" style="0" customWidth="1"/>
    <col min="8471" max="8471" width="6.421875" style="0" customWidth="1"/>
    <col min="8472" max="8472" width="6.8515625" style="0" customWidth="1"/>
    <col min="8473" max="8473" width="10.28125" style="0" customWidth="1"/>
    <col min="8474" max="8474" width="8.57421875" style="0" customWidth="1"/>
    <col min="8475" max="8476" width="11.421875" style="0" customWidth="1"/>
    <col min="8477" max="8477" width="8.57421875" style="0" customWidth="1"/>
    <col min="8478" max="8479" width="11.421875" style="0" customWidth="1"/>
    <col min="8480" max="8480" width="8.57421875" style="0" customWidth="1"/>
    <col min="8481" max="8482" width="11.421875" style="0" customWidth="1"/>
    <col min="8483" max="8483" width="6.8515625" style="0" customWidth="1"/>
    <col min="8484" max="8484" width="8.28125" style="0" customWidth="1"/>
    <col min="8485" max="8485" width="11.421875" style="0" customWidth="1"/>
    <col min="8486" max="8486" width="6.8515625" style="0" customWidth="1"/>
    <col min="8487" max="8487" width="8.28125" style="0" customWidth="1"/>
    <col min="8489" max="8490" width="8.7109375" style="0" customWidth="1"/>
    <col min="8709" max="8709" width="22.28125" style="0" customWidth="1"/>
    <col min="8710" max="8710" width="11.28125" style="0" customWidth="1"/>
    <col min="8711" max="8711" width="13.28125" style="0" customWidth="1"/>
    <col min="8712" max="8712" width="9.7109375" style="0" customWidth="1"/>
    <col min="8713" max="8713" width="5.8515625" style="0" customWidth="1"/>
    <col min="8714" max="8714" width="7.7109375" style="0" customWidth="1"/>
    <col min="8715" max="8715" width="6.00390625" style="0" customWidth="1"/>
    <col min="8716" max="8716" width="7.421875" style="0" customWidth="1"/>
    <col min="8717" max="8717" width="9.7109375" style="0" customWidth="1"/>
    <col min="8718" max="8718" width="6.8515625" style="0" customWidth="1"/>
    <col min="8719" max="8719" width="7.28125" style="0" customWidth="1"/>
    <col min="8720" max="8720" width="7.8515625" style="0" customWidth="1"/>
    <col min="8721" max="8721" width="6.421875" style="0" customWidth="1"/>
    <col min="8722" max="8722" width="6.8515625" style="0" customWidth="1"/>
    <col min="8723" max="8723" width="10.28125" style="0" customWidth="1"/>
    <col min="8724" max="8724" width="6.57421875" style="0" customWidth="1"/>
    <col min="8725" max="8726" width="8.28125" style="0" customWidth="1"/>
    <col min="8727" max="8727" width="6.421875" style="0" customWidth="1"/>
    <col min="8728" max="8728" width="6.8515625" style="0" customWidth="1"/>
    <col min="8729" max="8729" width="10.28125" style="0" customWidth="1"/>
    <col min="8730" max="8730" width="8.57421875" style="0" customWidth="1"/>
    <col min="8731" max="8732" width="11.421875" style="0" customWidth="1"/>
    <col min="8733" max="8733" width="8.57421875" style="0" customWidth="1"/>
    <col min="8734" max="8735" width="11.421875" style="0" customWidth="1"/>
    <col min="8736" max="8736" width="8.57421875" style="0" customWidth="1"/>
    <col min="8737" max="8738" width="11.421875" style="0" customWidth="1"/>
    <col min="8739" max="8739" width="6.8515625" style="0" customWidth="1"/>
    <col min="8740" max="8740" width="8.28125" style="0" customWidth="1"/>
    <col min="8741" max="8741" width="11.421875" style="0" customWidth="1"/>
    <col min="8742" max="8742" width="6.8515625" style="0" customWidth="1"/>
    <col min="8743" max="8743" width="8.28125" style="0" customWidth="1"/>
    <col min="8745" max="8746" width="8.7109375" style="0" customWidth="1"/>
    <col min="8965" max="8965" width="22.28125" style="0" customWidth="1"/>
    <col min="8966" max="8966" width="11.28125" style="0" customWidth="1"/>
    <col min="8967" max="8967" width="13.28125" style="0" customWidth="1"/>
    <col min="8968" max="8968" width="9.7109375" style="0" customWidth="1"/>
    <col min="8969" max="8969" width="5.8515625" style="0" customWidth="1"/>
    <col min="8970" max="8970" width="7.7109375" style="0" customWidth="1"/>
    <col min="8971" max="8971" width="6.00390625" style="0" customWidth="1"/>
    <col min="8972" max="8972" width="7.421875" style="0" customWidth="1"/>
    <col min="8973" max="8973" width="9.7109375" style="0" customWidth="1"/>
    <col min="8974" max="8974" width="6.8515625" style="0" customWidth="1"/>
    <col min="8975" max="8975" width="7.28125" style="0" customWidth="1"/>
    <col min="8976" max="8976" width="7.8515625" style="0" customWidth="1"/>
    <col min="8977" max="8977" width="6.421875" style="0" customWidth="1"/>
    <col min="8978" max="8978" width="6.8515625" style="0" customWidth="1"/>
    <col min="8979" max="8979" width="10.28125" style="0" customWidth="1"/>
    <col min="8980" max="8980" width="6.57421875" style="0" customWidth="1"/>
    <col min="8981" max="8982" width="8.28125" style="0" customWidth="1"/>
    <col min="8983" max="8983" width="6.421875" style="0" customWidth="1"/>
    <col min="8984" max="8984" width="6.8515625" style="0" customWidth="1"/>
    <col min="8985" max="8985" width="10.28125" style="0" customWidth="1"/>
    <col min="8986" max="8986" width="8.57421875" style="0" customWidth="1"/>
    <col min="8987" max="8988" width="11.421875" style="0" customWidth="1"/>
    <col min="8989" max="8989" width="8.57421875" style="0" customWidth="1"/>
    <col min="8990" max="8991" width="11.421875" style="0" customWidth="1"/>
    <col min="8992" max="8992" width="8.57421875" style="0" customWidth="1"/>
    <col min="8993" max="8994" width="11.421875" style="0" customWidth="1"/>
    <col min="8995" max="8995" width="6.8515625" style="0" customWidth="1"/>
    <col min="8996" max="8996" width="8.28125" style="0" customWidth="1"/>
    <col min="8997" max="8997" width="11.421875" style="0" customWidth="1"/>
    <col min="8998" max="8998" width="6.8515625" style="0" customWidth="1"/>
    <col min="8999" max="8999" width="8.28125" style="0" customWidth="1"/>
    <col min="9001" max="9002" width="8.7109375" style="0" customWidth="1"/>
    <col min="9221" max="9221" width="22.28125" style="0" customWidth="1"/>
    <col min="9222" max="9222" width="11.28125" style="0" customWidth="1"/>
    <col min="9223" max="9223" width="13.28125" style="0" customWidth="1"/>
    <col min="9224" max="9224" width="9.7109375" style="0" customWidth="1"/>
    <col min="9225" max="9225" width="5.8515625" style="0" customWidth="1"/>
    <col min="9226" max="9226" width="7.7109375" style="0" customWidth="1"/>
    <col min="9227" max="9227" width="6.00390625" style="0" customWidth="1"/>
    <col min="9228" max="9228" width="7.421875" style="0" customWidth="1"/>
    <col min="9229" max="9229" width="9.7109375" style="0" customWidth="1"/>
    <col min="9230" max="9230" width="6.8515625" style="0" customWidth="1"/>
    <col min="9231" max="9231" width="7.28125" style="0" customWidth="1"/>
    <col min="9232" max="9232" width="7.8515625" style="0" customWidth="1"/>
    <col min="9233" max="9233" width="6.421875" style="0" customWidth="1"/>
    <col min="9234" max="9234" width="6.8515625" style="0" customWidth="1"/>
    <col min="9235" max="9235" width="10.28125" style="0" customWidth="1"/>
    <col min="9236" max="9236" width="6.57421875" style="0" customWidth="1"/>
    <col min="9237" max="9238" width="8.28125" style="0" customWidth="1"/>
    <col min="9239" max="9239" width="6.421875" style="0" customWidth="1"/>
    <col min="9240" max="9240" width="6.8515625" style="0" customWidth="1"/>
    <col min="9241" max="9241" width="10.28125" style="0" customWidth="1"/>
    <col min="9242" max="9242" width="8.57421875" style="0" customWidth="1"/>
    <col min="9243" max="9244" width="11.421875" style="0" customWidth="1"/>
    <col min="9245" max="9245" width="8.57421875" style="0" customWidth="1"/>
    <col min="9246" max="9247" width="11.421875" style="0" customWidth="1"/>
    <col min="9248" max="9248" width="8.57421875" style="0" customWidth="1"/>
    <col min="9249" max="9250" width="11.421875" style="0" customWidth="1"/>
    <col min="9251" max="9251" width="6.8515625" style="0" customWidth="1"/>
    <col min="9252" max="9252" width="8.28125" style="0" customWidth="1"/>
    <col min="9253" max="9253" width="11.421875" style="0" customWidth="1"/>
    <col min="9254" max="9254" width="6.8515625" style="0" customWidth="1"/>
    <col min="9255" max="9255" width="8.28125" style="0" customWidth="1"/>
    <col min="9257" max="9258" width="8.7109375" style="0" customWidth="1"/>
    <col min="9477" max="9477" width="22.28125" style="0" customWidth="1"/>
    <col min="9478" max="9478" width="11.28125" style="0" customWidth="1"/>
    <col min="9479" max="9479" width="13.28125" style="0" customWidth="1"/>
    <col min="9480" max="9480" width="9.7109375" style="0" customWidth="1"/>
    <col min="9481" max="9481" width="5.8515625" style="0" customWidth="1"/>
    <col min="9482" max="9482" width="7.7109375" style="0" customWidth="1"/>
    <col min="9483" max="9483" width="6.00390625" style="0" customWidth="1"/>
    <col min="9484" max="9484" width="7.421875" style="0" customWidth="1"/>
    <col min="9485" max="9485" width="9.7109375" style="0" customWidth="1"/>
    <col min="9486" max="9486" width="6.8515625" style="0" customWidth="1"/>
    <col min="9487" max="9487" width="7.28125" style="0" customWidth="1"/>
    <col min="9488" max="9488" width="7.8515625" style="0" customWidth="1"/>
    <col min="9489" max="9489" width="6.421875" style="0" customWidth="1"/>
    <col min="9490" max="9490" width="6.8515625" style="0" customWidth="1"/>
    <col min="9491" max="9491" width="10.28125" style="0" customWidth="1"/>
    <col min="9492" max="9492" width="6.57421875" style="0" customWidth="1"/>
    <col min="9493" max="9494" width="8.28125" style="0" customWidth="1"/>
    <col min="9495" max="9495" width="6.421875" style="0" customWidth="1"/>
    <col min="9496" max="9496" width="6.8515625" style="0" customWidth="1"/>
    <col min="9497" max="9497" width="10.28125" style="0" customWidth="1"/>
    <col min="9498" max="9498" width="8.57421875" style="0" customWidth="1"/>
    <col min="9499" max="9500" width="11.421875" style="0" customWidth="1"/>
    <col min="9501" max="9501" width="8.57421875" style="0" customWidth="1"/>
    <col min="9502" max="9503" width="11.421875" style="0" customWidth="1"/>
    <col min="9504" max="9504" width="8.57421875" style="0" customWidth="1"/>
    <col min="9505" max="9506" width="11.421875" style="0" customWidth="1"/>
    <col min="9507" max="9507" width="6.8515625" style="0" customWidth="1"/>
    <col min="9508" max="9508" width="8.28125" style="0" customWidth="1"/>
    <col min="9509" max="9509" width="11.421875" style="0" customWidth="1"/>
    <col min="9510" max="9510" width="6.8515625" style="0" customWidth="1"/>
    <col min="9511" max="9511" width="8.28125" style="0" customWidth="1"/>
    <col min="9513" max="9514" width="8.7109375" style="0" customWidth="1"/>
    <col min="9733" max="9733" width="22.28125" style="0" customWidth="1"/>
    <col min="9734" max="9734" width="11.28125" style="0" customWidth="1"/>
    <col min="9735" max="9735" width="13.28125" style="0" customWidth="1"/>
    <col min="9736" max="9736" width="9.7109375" style="0" customWidth="1"/>
    <col min="9737" max="9737" width="5.8515625" style="0" customWidth="1"/>
    <col min="9738" max="9738" width="7.7109375" style="0" customWidth="1"/>
    <col min="9739" max="9739" width="6.00390625" style="0" customWidth="1"/>
    <col min="9740" max="9740" width="7.421875" style="0" customWidth="1"/>
    <col min="9741" max="9741" width="9.7109375" style="0" customWidth="1"/>
    <col min="9742" max="9742" width="6.8515625" style="0" customWidth="1"/>
    <col min="9743" max="9743" width="7.28125" style="0" customWidth="1"/>
    <col min="9744" max="9744" width="7.8515625" style="0" customWidth="1"/>
    <col min="9745" max="9745" width="6.421875" style="0" customWidth="1"/>
    <col min="9746" max="9746" width="6.8515625" style="0" customWidth="1"/>
    <col min="9747" max="9747" width="10.28125" style="0" customWidth="1"/>
    <col min="9748" max="9748" width="6.57421875" style="0" customWidth="1"/>
    <col min="9749" max="9750" width="8.28125" style="0" customWidth="1"/>
    <col min="9751" max="9751" width="6.421875" style="0" customWidth="1"/>
    <col min="9752" max="9752" width="6.8515625" style="0" customWidth="1"/>
    <col min="9753" max="9753" width="10.28125" style="0" customWidth="1"/>
    <col min="9754" max="9754" width="8.57421875" style="0" customWidth="1"/>
    <col min="9755" max="9756" width="11.421875" style="0" customWidth="1"/>
    <col min="9757" max="9757" width="8.57421875" style="0" customWidth="1"/>
    <col min="9758" max="9759" width="11.421875" style="0" customWidth="1"/>
    <col min="9760" max="9760" width="8.57421875" style="0" customWidth="1"/>
    <col min="9761" max="9762" width="11.421875" style="0" customWidth="1"/>
    <col min="9763" max="9763" width="6.8515625" style="0" customWidth="1"/>
    <col min="9764" max="9764" width="8.28125" style="0" customWidth="1"/>
    <col min="9765" max="9765" width="11.421875" style="0" customWidth="1"/>
    <col min="9766" max="9766" width="6.8515625" style="0" customWidth="1"/>
    <col min="9767" max="9767" width="8.28125" style="0" customWidth="1"/>
    <col min="9769" max="9770" width="8.7109375" style="0" customWidth="1"/>
    <col min="9989" max="9989" width="22.28125" style="0" customWidth="1"/>
    <col min="9990" max="9990" width="11.28125" style="0" customWidth="1"/>
    <col min="9991" max="9991" width="13.28125" style="0" customWidth="1"/>
    <col min="9992" max="9992" width="9.7109375" style="0" customWidth="1"/>
    <col min="9993" max="9993" width="5.8515625" style="0" customWidth="1"/>
    <col min="9994" max="9994" width="7.7109375" style="0" customWidth="1"/>
    <col min="9995" max="9995" width="6.00390625" style="0" customWidth="1"/>
    <col min="9996" max="9996" width="7.421875" style="0" customWidth="1"/>
    <col min="9997" max="9997" width="9.7109375" style="0" customWidth="1"/>
    <col min="9998" max="9998" width="6.8515625" style="0" customWidth="1"/>
    <col min="9999" max="9999" width="7.28125" style="0" customWidth="1"/>
    <col min="10000" max="10000" width="7.8515625" style="0" customWidth="1"/>
    <col min="10001" max="10001" width="6.421875" style="0" customWidth="1"/>
    <col min="10002" max="10002" width="6.8515625" style="0" customWidth="1"/>
    <col min="10003" max="10003" width="10.28125" style="0" customWidth="1"/>
    <col min="10004" max="10004" width="6.57421875" style="0" customWidth="1"/>
    <col min="10005" max="10006" width="8.28125" style="0" customWidth="1"/>
    <col min="10007" max="10007" width="6.421875" style="0" customWidth="1"/>
    <col min="10008" max="10008" width="6.8515625" style="0" customWidth="1"/>
    <col min="10009" max="10009" width="10.28125" style="0" customWidth="1"/>
    <col min="10010" max="10010" width="8.57421875" style="0" customWidth="1"/>
    <col min="10011" max="10012" width="11.421875" style="0" customWidth="1"/>
    <col min="10013" max="10013" width="8.57421875" style="0" customWidth="1"/>
    <col min="10014" max="10015" width="11.421875" style="0" customWidth="1"/>
    <col min="10016" max="10016" width="8.57421875" style="0" customWidth="1"/>
    <col min="10017" max="10018" width="11.421875" style="0" customWidth="1"/>
    <col min="10019" max="10019" width="6.8515625" style="0" customWidth="1"/>
    <col min="10020" max="10020" width="8.28125" style="0" customWidth="1"/>
    <col min="10021" max="10021" width="11.421875" style="0" customWidth="1"/>
    <col min="10022" max="10022" width="6.8515625" style="0" customWidth="1"/>
    <col min="10023" max="10023" width="8.28125" style="0" customWidth="1"/>
    <col min="10025" max="10026" width="8.7109375" style="0" customWidth="1"/>
    <col min="10245" max="10245" width="22.28125" style="0" customWidth="1"/>
    <col min="10246" max="10246" width="11.28125" style="0" customWidth="1"/>
    <col min="10247" max="10247" width="13.28125" style="0" customWidth="1"/>
    <col min="10248" max="10248" width="9.7109375" style="0" customWidth="1"/>
    <col min="10249" max="10249" width="5.8515625" style="0" customWidth="1"/>
    <col min="10250" max="10250" width="7.7109375" style="0" customWidth="1"/>
    <col min="10251" max="10251" width="6.00390625" style="0" customWidth="1"/>
    <col min="10252" max="10252" width="7.421875" style="0" customWidth="1"/>
    <col min="10253" max="10253" width="9.7109375" style="0" customWidth="1"/>
    <col min="10254" max="10254" width="6.8515625" style="0" customWidth="1"/>
    <col min="10255" max="10255" width="7.28125" style="0" customWidth="1"/>
    <col min="10256" max="10256" width="7.8515625" style="0" customWidth="1"/>
    <col min="10257" max="10257" width="6.421875" style="0" customWidth="1"/>
    <col min="10258" max="10258" width="6.8515625" style="0" customWidth="1"/>
    <col min="10259" max="10259" width="10.28125" style="0" customWidth="1"/>
    <col min="10260" max="10260" width="6.57421875" style="0" customWidth="1"/>
    <col min="10261" max="10262" width="8.28125" style="0" customWidth="1"/>
    <col min="10263" max="10263" width="6.421875" style="0" customWidth="1"/>
    <col min="10264" max="10264" width="6.8515625" style="0" customWidth="1"/>
    <col min="10265" max="10265" width="10.28125" style="0" customWidth="1"/>
    <col min="10266" max="10266" width="8.57421875" style="0" customWidth="1"/>
    <col min="10267" max="10268" width="11.421875" style="0" customWidth="1"/>
    <col min="10269" max="10269" width="8.57421875" style="0" customWidth="1"/>
    <col min="10270" max="10271" width="11.421875" style="0" customWidth="1"/>
    <col min="10272" max="10272" width="8.57421875" style="0" customWidth="1"/>
    <col min="10273" max="10274" width="11.421875" style="0" customWidth="1"/>
    <col min="10275" max="10275" width="6.8515625" style="0" customWidth="1"/>
    <col min="10276" max="10276" width="8.28125" style="0" customWidth="1"/>
    <col min="10277" max="10277" width="11.421875" style="0" customWidth="1"/>
    <col min="10278" max="10278" width="6.8515625" style="0" customWidth="1"/>
    <col min="10279" max="10279" width="8.28125" style="0" customWidth="1"/>
    <col min="10281" max="10282" width="8.7109375" style="0" customWidth="1"/>
    <col min="10501" max="10501" width="22.28125" style="0" customWidth="1"/>
    <col min="10502" max="10502" width="11.28125" style="0" customWidth="1"/>
    <col min="10503" max="10503" width="13.28125" style="0" customWidth="1"/>
    <col min="10504" max="10504" width="9.7109375" style="0" customWidth="1"/>
    <col min="10505" max="10505" width="5.8515625" style="0" customWidth="1"/>
    <col min="10506" max="10506" width="7.7109375" style="0" customWidth="1"/>
    <col min="10507" max="10507" width="6.00390625" style="0" customWidth="1"/>
    <col min="10508" max="10508" width="7.421875" style="0" customWidth="1"/>
    <col min="10509" max="10509" width="9.7109375" style="0" customWidth="1"/>
    <col min="10510" max="10510" width="6.8515625" style="0" customWidth="1"/>
    <col min="10511" max="10511" width="7.28125" style="0" customWidth="1"/>
    <col min="10512" max="10512" width="7.8515625" style="0" customWidth="1"/>
    <col min="10513" max="10513" width="6.421875" style="0" customWidth="1"/>
    <col min="10514" max="10514" width="6.8515625" style="0" customWidth="1"/>
    <col min="10515" max="10515" width="10.28125" style="0" customWidth="1"/>
    <col min="10516" max="10516" width="6.57421875" style="0" customWidth="1"/>
    <col min="10517" max="10518" width="8.28125" style="0" customWidth="1"/>
    <col min="10519" max="10519" width="6.421875" style="0" customWidth="1"/>
    <col min="10520" max="10520" width="6.8515625" style="0" customWidth="1"/>
    <col min="10521" max="10521" width="10.28125" style="0" customWidth="1"/>
    <col min="10522" max="10522" width="8.57421875" style="0" customWidth="1"/>
    <col min="10523" max="10524" width="11.421875" style="0" customWidth="1"/>
    <col min="10525" max="10525" width="8.57421875" style="0" customWidth="1"/>
    <col min="10526" max="10527" width="11.421875" style="0" customWidth="1"/>
    <col min="10528" max="10528" width="8.57421875" style="0" customWidth="1"/>
    <col min="10529" max="10530" width="11.421875" style="0" customWidth="1"/>
    <col min="10531" max="10531" width="6.8515625" style="0" customWidth="1"/>
    <col min="10532" max="10532" width="8.28125" style="0" customWidth="1"/>
    <col min="10533" max="10533" width="11.421875" style="0" customWidth="1"/>
    <col min="10534" max="10534" width="6.8515625" style="0" customWidth="1"/>
    <col min="10535" max="10535" width="8.28125" style="0" customWidth="1"/>
    <col min="10537" max="10538" width="8.7109375" style="0" customWidth="1"/>
    <col min="10757" max="10757" width="22.28125" style="0" customWidth="1"/>
    <col min="10758" max="10758" width="11.28125" style="0" customWidth="1"/>
    <col min="10759" max="10759" width="13.28125" style="0" customWidth="1"/>
    <col min="10760" max="10760" width="9.7109375" style="0" customWidth="1"/>
    <col min="10761" max="10761" width="5.8515625" style="0" customWidth="1"/>
    <col min="10762" max="10762" width="7.7109375" style="0" customWidth="1"/>
    <col min="10763" max="10763" width="6.00390625" style="0" customWidth="1"/>
    <col min="10764" max="10764" width="7.421875" style="0" customWidth="1"/>
    <col min="10765" max="10765" width="9.7109375" style="0" customWidth="1"/>
    <col min="10766" max="10766" width="6.8515625" style="0" customWidth="1"/>
    <col min="10767" max="10767" width="7.28125" style="0" customWidth="1"/>
    <col min="10768" max="10768" width="7.8515625" style="0" customWidth="1"/>
    <col min="10769" max="10769" width="6.421875" style="0" customWidth="1"/>
    <col min="10770" max="10770" width="6.8515625" style="0" customWidth="1"/>
    <col min="10771" max="10771" width="10.28125" style="0" customWidth="1"/>
    <col min="10772" max="10772" width="6.57421875" style="0" customWidth="1"/>
    <col min="10773" max="10774" width="8.28125" style="0" customWidth="1"/>
    <col min="10775" max="10775" width="6.421875" style="0" customWidth="1"/>
    <col min="10776" max="10776" width="6.8515625" style="0" customWidth="1"/>
    <col min="10777" max="10777" width="10.28125" style="0" customWidth="1"/>
    <col min="10778" max="10778" width="8.57421875" style="0" customWidth="1"/>
    <col min="10779" max="10780" width="11.421875" style="0" customWidth="1"/>
    <col min="10781" max="10781" width="8.57421875" style="0" customWidth="1"/>
    <col min="10782" max="10783" width="11.421875" style="0" customWidth="1"/>
    <col min="10784" max="10784" width="8.57421875" style="0" customWidth="1"/>
    <col min="10785" max="10786" width="11.421875" style="0" customWidth="1"/>
    <col min="10787" max="10787" width="6.8515625" style="0" customWidth="1"/>
    <col min="10788" max="10788" width="8.28125" style="0" customWidth="1"/>
    <col min="10789" max="10789" width="11.421875" style="0" customWidth="1"/>
    <col min="10790" max="10790" width="6.8515625" style="0" customWidth="1"/>
    <col min="10791" max="10791" width="8.28125" style="0" customWidth="1"/>
    <col min="10793" max="10794" width="8.7109375" style="0" customWidth="1"/>
    <col min="11013" max="11013" width="22.28125" style="0" customWidth="1"/>
    <col min="11014" max="11014" width="11.28125" style="0" customWidth="1"/>
    <col min="11015" max="11015" width="13.28125" style="0" customWidth="1"/>
    <col min="11016" max="11016" width="9.7109375" style="0" customWidth="1"/>
    <col min="11017" max="11017" width="5.8515625" style="0" customWidth="1"/>
    <col min="11018" max="11018" width="7.7109375" style="0" customWidth="1"/>
    <col min="11019" max="11019" width="6.00390625" style="0" customWidth="1"/>
    <col min="11020" max="11020" width="7.421875" style="0" customWidth="1"/>
    <col min="11021" max="11021" width="9.7109375" style="0" customWidth="1"/>
    <col min="11022" max="11022" width="6.8515625" style="0" customWidth="1"/>
    <col min="11023" max="11023" width="7.28125" style="0" customWidth="1"/>
    <col min="11024" max="11024" width="7.8515625" style="0" customWidth="1"/>
    <col min="11025" max="11025" width="6.421875" style="0" customWidth="1"/>
    <col min="11026" max="11026" width="6.8515625" style="0" customWidth="1"/>
    <col min="11027" max="11027" width="10.28125" style="0" customWidth="1"/>
    <col min="11028" max="11028" width="6.57421875" style="0" customWidth="1"/>
    <col min="11029" max="11030" width="8.28125" style="0" customWidth="1"/>
    <col min="11031" max="11031" width="6.421875" style="0" customWidth="1"/>
    <col min="11032" max="11032" width="6.8515625" style="0" customWidth="1"/>
    <col min="11033" max="11033" width="10.28125" style="0" customWidth="1"/>
    <col min="11034" max="11034" width="8.57421875" style="0" customWidth="1"/>
    <col min="11035" max="11036" width="11.421875" style="0" customWidth="1"/>
    <col min="11037" max="11037" width="8.57421875" style="0" customWidth="1"/>
    <col min="11038" max="11039" width="11.421875" style="0" customWidth="1"/>
    <col min="11040" max="11040" width="8.57421875" style="0" customWidth="1"/>
    <col min="11041" max="11042" width="11.421875" style="0" customWidth="1"/>
    <col min="11043" max="11043" width="6.8515625" style="0" customWidth="1"/>
    <col min="11044" max="11044" width="8.28125" style="0" customWidth="1"/>
    <col min="11045" max="11045" width="11.421875" style="0" customWidth="1"/>
    <col min="11046" max="11046" width="6.8515625" style="0" customWidth="1"/>
    <col min="11047" max="11047" width="8.28125" style="0" customWidth="1"/>
    <col min="11049" max="11050" width="8.7109375" style="0" customWidth="1"/>
    <col min="11269" max="11269" width="22.28125" style="0" customWidth="1"/>
    <col min="11270" max="11270" width="11.28125" style="0" customWidth="1"/>
    <col min="11271" max="11271" width="13.28125" style="0" customWidth="1"/>
    <col min="11272" max="11272" width="9.7109375" style="0" customWidth="1"/>
    <col min="11273" max="11273" width="5.8515625" style="0" customWidth="1"/>
    <col min="11274" max="11274" width="7.7109375" style="0" customWidth="1"/>
    <col min="11275" max="11275" width="6.00390625" style="0" customWidth="1"/>
    <col min="11276" max="11276" width="7.421875" style="0" customWidth="1"/>
    <col min="11277" max="11277" width="9.7109375" style="0" customWidth="1"/>
    <col min="11278" max="11278" width="6.8515625" style="0" customWidth="1"/>
    <col min="11279" max="11279" width="7.28125" style="0" customWidth="1"/>
    <col min="11280" max="11280" width="7.8515625" style="0" customWidth="1"/>
    <col min="11281" max="11281" width="6.421875" style="0" customWidth="1"/>
    <col min="11282" max="11282" width="6.8515625" style="0" customWidth="1"/>
    <col min="11283" max="11283" width="10.28125" style="0" customWidth="1"/>
    <col min="11284" max="11284" width="6.57421875" style="0" customWidth="1"/>
    <col min="11285" max="11286" width="8.28125" style="0" customWidth="1"/>
    <col min="11287" max="11287" width="6.421875" style="0" customWidth="1"/>
    <col min="11288" max="11288" width="6.8515625" style="0" customWidth="1"/>
    <col min="11289" max="11289" width="10.28125" style="0" customWidth="1"/>
    <col min="11290" max="11290" width="8.57421875" style="0" customWidth="1"/>
    <col min="11291" max="11292" width="11.421875" style="0" customWidth="1"/>
    <col min="11293" max="11293" width="8.57421875" style="0" customWidth="1"/>
    <col min="11294" max="11295" width="11.421875" style="0" customWidth="1"/>
    <col min="11296" max="11296" width="8.57421875" style="0" customWidth="1"/>
    <col min="11297" max="11298" width="11.421875" style="0" customWidth="1"/>
    <col min="11299" max="11299" width="6.8515625" style="0" customWidth="1"/>
    <col min="11300" max="11300" width="8.28125" style="0" customWidth="1"/>
    <col min="11301" max="11301" width="11.421875" style="0" customWidth="1"/>
    <col min="11302" max="11302" width="6.8515625" style="0" customWidth="1"/>
    <col min="11303" max="11303" width="8.28125" style="0" customWidth="1"/>
    <col min="11305" max="11306" width="8.7109375" style="0" customWidth="1"/>
    <col min="11525" max="11525" width="22.28125" style="0" customWidth="1"/>
    <col min="11526" max="11526" width="11.28125" style="0" customWidth="1"/>
    <col min="11527" max="11527" width="13.28125" style="0" customWidth="1"/>
    <col min="11528" max="11528" width="9.7109375" style="0" customWidth="1"/>
    <col min="11529" max="11529" width="5.8515625" style="0" customWidth="1"/>
    <col min="11530" max="11530" width="7.7109375" style="0" customWidth="1"/>
    <col min="11531" max="11531" width="6.00390625" style="0" customWidth="1"/>
    <col min="11532" max="11532" width="7.421875" style="0" customWidth="1"/>
    <col min="11533" max="11533" width="9.7109375" style="0" customWidth="1"/>
    <col min="11534" max="11534" width="6.8515625" style="0" customWidth="1"/>
    <col min="11535" max="11535" width="7.28125" style="0" customWidth="1"/>
    <col min="11536" max="11536" width="7.8515625" style="0" customWidth="1"/>
    <col min="11537" max="11537" width="6.421875" style="0" customWidth="1"/>
    <col min="11538" max="11538" width="6.8515625" style="0" customWidth="1"/>
    <col min="11539" max="11539" width="10.28125" style="0" customWidth="1"/>
    <col min="11540" max="11540" width="6.57421875" style="0" customWidth="1"/>
    <col min="11541" max="11542" width="8.28125" style="0" customWidth="1"/>
    <col min="11543" max="11543" width="6.421875" style="0" customWidth="1"/>
    <col min="11544" max="11544" width="6.8515625" style="0" customWidth="1"/>
    <col min="11545" max="11545" width="10.28125" style="0" customWidth="1"/>
    <col min="11546" max="11546" width="8.57421875" style="0" customWidth="1"/>
    <col min="11547" max="11548" width="11.421875" style="0" customWidth="1"/>
    <col min="11549" max="11549" width="8.57421875" style="0" customWidth="1"/>
    <col min="11550" max="11551" width="11.421875" style="0" customWidth="1"/>
    <col min="11552" max="11552" width="8.57421875" style="0" customWidth="1"/>
    <col min="11553" max="11554" width="11.421875" style="0" customWidth="1"/>
    <col min="11555" max="11555" width="6.8515625" style="0" customWidth="1"/>
    <col min="11556" max="11556" width="8.28125" style="0" customWidth="1"/>
    <col min="11557" max="11557" width="11.421875" style="0" customWidth="1"/>
    <col min="11558" max="11558" width="6.8515625" style="0" customWidth="1"/>
    <col min="11559" max="11559" width="8.28125" style="0" customWidth="1"/>
    <col min="11561" max="11562" width="8.7109375" style="0" customWidth="1"/>
    <col min="11781" max="11781" width="22.28125" style="0" customWidth="1"/>
    <col min="11782" max="11782" width="11.28125" style="0" customWidth="1"/>
    <col min="11783" max="11783" width="13.28125" style="0" customWidth="1"/>
    <col min="11784" max="11784" width="9.7109375" style="0" customWidth="1"/>
    <col min="11785" max="11785" width="5.8515625" style="0" customWidth="1"/>
    <col min="11786" max="11786" width="7.7109375" style="0" customWidth="1"/>
    <col min="11787" max="11787" width="6.00390625" style="0" customWidth="1"/>
    <col min="11788" max="11788" width="7.421875" style="0" customWidth="1"/>
    <col min="11789" max="11789" width="9.7109375" style="0" customWidth="1"/>
    <col min="11790" max="11790" width="6.8515625" style="0" customWidth="1"/>
    <col min="11791" max="11791" width="7.28125" style="0" customWidth="1"/>
    <col min="11792" max="11792" width="7.8515625" style="0" customWidth="1"/>
    <col min="11793" max="11793" width="6.421875" style="0" customWidth="1"/>
    <col min="11794" max="11794" width="6.8515625" style="0" customWidth="1"/>
    <col min="11795" max="11795" width="10.28125" style="0" customWidth="1"/>
    <col min="11796" max="11796" width="6.57421875" style="0" customWidth="1"/>
    <col min="11797" max="11798" width="8.28125" style="0" customWidth="1"/>
    <col min="11799" max="11799" width="6.421875" style="0" customWidth="1"/>
    <col min="11800" max="11800" width="6.8515625" style="0" customWidth="1"/>
    <col min="11801" max="11801" width="10.28125" style="0" customWidth="1"/>
    <col min="11802" max="11802" width="8.57421875" style="0" customWidth="1"/>
    <col min="11803" max="11804" width="11.421875" style="0" customWidth="1"/>
    <col min="11805" max="11805" width="8.57421875" style="0" customWidth="1"/>
    <col min="11806" max="11807" width="11.421875" style="0" customWidth="1"/>
    <col min="11808" max="11808" width="8.57421875" style="0" customWidth="1"/>
    <col min="11809" max="11810" width="11.421875" style="0" customWidth="1"/>
    <col min="11811" max="11811" width="6.8515625" style="0" customWidth="1"/>
    <col min="11812" max="11812" width="8.28125" style="0" customWidth="1"/>
    <col min="11813" max="11813" width="11.421875" style="0" customWidth="1"/>
    <col min="11814" max="11814" width="6.8515625" style="0" customWidth="1"/>
    <col min="11815" max="11815" width="8.28125" style="0" customWidth="1"/>
    <col min="11817" max="11818" width="8.7109375" style="0" customWidth="1"/>
    <col min="12037" max="12037" width="22.28125" style="0" customWidth="1"/>
    <col min="12038" max="12038" width="11.28125" style="0" customWidth="1"/>
    <col min="12039" max="12039" width="13.28125" style="0" customWidth="1"/>
    <col min="12040" max="12040" width="9.7109375" style="0" customWidth="1"/>
    <col min="12041" max="12041" width="5.8515625" style="0" customWidth="1"/>
    <col min="12042" max="12042" width="7.7109375" style="0" customWidth="1"/>
    <col min="12043" max="12043" width="6.00390625" style="0" customWidth="1"/>
    <col min="12044" max="12044" width="7.421875" style="0" customWidth="1"/>
    <col min="12045" max="12045" width="9.7109375" style="0" customWidth="1"/>
    <col min="12046" max="12046" width="6.8515625" style="0" customWidth="1"/>
    <col min="12047" max="12047" width="7.28125" style="0" customWidth="1"/>
    <col min="12048" max="12048" width="7.8515625" style="0" customWidth="1"/>
    <col min="12049" max="12049" width="6.421875" style="0" customWidth="1"/>
    <col min="12050" max="12050" width="6.8515625" style="0" customWidth="1"/>
    <col min="12051" max="12051" width="10.28125" style="0" customWidth="1"/>
    <col min="12052" max="12052" width="6.57421875" style="0" customWidth="1"/>
    <col min="12053" max="12054" width="8.28125" style="0" customWidth="1"/>
    <col min="12055" max="12055" width="6.421875" style="0" customWidth="1"/>
    <col min="12056" max="12056" width="6.8515625" style="0" customWidth="1"/>
    <col min="12057" max="12057" width="10.28125" style="0" customWidth="1"/>
    <col min="12058" max="12058" width="8.57421875" style="0" customWidth="1"/>
    <col min="12059" max="12060" width="11.421875" style="0" customWidth="1"/>
    <col min="12061" max="12061" width="8.57421875" style="0" customWidth="1"/>
    <col min="12062" max="12063" width="11.421875" style="0" customWidth="1"/>
    <col min="12064" max="12064" width="8.57421875" style="0" customWidth="1"/>
    <col min="12065" max="12066" width="11.421875" style="0" customWidth="1"/>
    <col min="12067" max="12067" width="6.8515625" style="0" customWidth="1"/>
    <col min="12068" max="12068" width="8.28125" style="0" customWidth="1"/>
    <col min="12069" max="12069" width="11.421875" style="0" customWidth="1"/>
    <col min="12070" max="12070" width="6.8515625" style="0" customWidth="1"/>
    <col min="12071" max="12071" width="8.28125" style="0" customWidth="1"/>
    <col min="12073" max="12074" width="8.7109375" style="0" customWidth="1"/>
    <col min="12293" max="12293" width="22.28125" style="0" customWidth="1"/>
    <col min="12294" max="12294" width="11.28125" style="0" customWidth="1"/>
    <col min="12295" max="12295" width="13.28125" style="0" customWidth="1"/>
    <col min="12296" max="12296" width="9.7109375" style="0" customWidth="1"/>
    <col min="12297" max="12297" width="5.8515625" style="0" customWidth="1"/>
    <col min="12298" max="12298" width="7.7109375" style="0" customWidth="1"/>
    <col min="12299" max="12299" width="6.00390625" style="0" customWidth="1"/>
    <col min="12300" max="12300" width="7.421875" style="0" customWidth="1"/>
    <col min="12301" max="12301" width="9.7109375" style="0" customWidth="1"/>
    <col min="12302" max="12302" width="6.8515625" style="0" customWidth="1"/>
    <col min="12303" max="12303" width="7.28125" style="0" customWidth="1"/>
    <col min="12304" max="12304" width="7.8515625" style="0" customWidth="1"/>
    <col min="12305" max="12305" width="6.421875" style="0" customWidth="1"/>
    <col min="12306" max="12306" width="6.8515625" style="0" customWidth="1"/>
    <col min="12307" max="12307" width="10.28125" style="0" customWidth="1"/>
    <col min="12308" max="12308" width="6.57421875" style="0" customWidth="1"/>
    <col min="12309" max="12310" width="8.28125" style="0" customWidth="1"/>
    <col min="12311" max="12311" width="6.421875" style="0" customWidth="1"/>
    <col min="12312" max="12312" width="6.8515625" style="0" customWidth="1"/>
    <col min="12313" max="12313" width="10.28125" style="0" customWidth="1"/>
    <col min="12314" max="12314" width="8.57421875" style="0" customWidth="1"/>
    <col min="12315" max="12316" width="11.421875" style="0" customWidth="1"/>
    <col min="12317" max="12317" width="8.57421875" style="0" customWidth="1"/>
    <col min="12318" max="12319" width="11.421875" style="0" customWidth="1"/>
    <col min="12320" max="12320" width="8.57421875" style="0" customWidth="1"/>
    <col min="12321" max="12322" width="11.421875" style="0" customWidth="1"/>
    <col min="12323" max="12323" width="6.8515625" style="0" customWidth="1"/>
    <col min="12324" max="12324" width="8.28125" style="0" customWidth="1"/>
    <col min="12325" max="12325" width="11.421875" style="0" customWidth="1"/>
    <col min="12326" max="12326" width="6.8515625" style="0" customWidth="1"/>
    <col min="12327" max="12327" width="8.28125" style="0" customWidth="1"/>
    <col min="12329" max="12330" width="8.7109375" style="0" customWidth="1"/>
    <col min="12549" max="12549" width="22.28125" style="0" customWidth="1"/>
    <col min="12550" max="12550" width="11.28125" style="0" customWidth="1"/>
    <col min="12551" max="12551" width="13.28125" style="0" customWidth="1"/>
    <col min="12552" max="12552" width="9.7109375" style="0" customWidth="1"/>
    <col min="12553" max="12553" width="5.8515625" style="0" customWidth="1"/>
    <col min="12554" max="12554" width="7.7109375" style="0" customWidth="1"/>
    <col min="12555" max="12555" width="6.00390625" style="0" customWidth="1"/>
    <col min="12556" max="12556" width="7.421875" style="0" customWidth="1"/>
    <col min="12557" max="12557" width="9.7109375" style="0" customWidth="1"/>
    <col min="12558" max="12558" width="6.8515625" style="0" customWidth="1"/>
    <col min="12559" max="12559" width="7.28125" style="0" customWidth="1"/>
    <col min="12560" max="12560" width="7.8515625" style="0" customWidth="1"/>
    <col min="12561" max="12561" width="6.421875" style="0" customWidth="1"/>
    <col min="12562" max="12562" width="6.8515625" style="0" customWidth="1"/>
    <col min="12563" max="12563" width="10.28125" style="0" customWidth="1"/>
    <col min="12564" max="12564" width="6.57421875" style="0" customWidth="1"/>
    <col min="12565" max="12566" width="8.28125" style="0" customWidth="1"/>
    <col min="12567" max="12567" width="6.421875" style="0" customWidth="1"/>
    <col min="12568" max="12568" width="6.8515625" style="0" customWidth="1"/>
    <col min="12569" max="12569" width="10.28125" style="0" customWidth="1"/>
    <col min="12570" max="12570" width="8.57421875" style="0" customWidth="1"/>
    <col min="12571" max="12572" width="11.421875" style="0" customWidth="1"/>
    <col min="12573" max="12573" width="8.57421875" style="0" customWidth="1"/>
    <col min="12574" max="12575" width="11.421875" style="0" customWidth="1"/>
    <col min="12576" max="12576" width="8.57421875" style="0" customWidth="1"/>
    <col min="12577" max="12578" width="11.421875" style="0" customWidth="1"/>
    <col min="12579" max="12579" width="6.8515625" style="0" customWidth="1"/>
    <col min="12580" max="12580" width="8.28125" style="0" customWidth="1"/>
    <col min="12581" max="12581" width="11.421875" style="0" customWidth="1"/>
    <col min="12582" max="12582" width="6.8515625" style="0" customWidth="1"/>
    <col min="12583" max="12583" width="8.28125" style="0" customWidth="1"/>
    <col min="12585" max="12586" width="8.7109375" style="0" customWidth="1"/>
    <col min="12805" max="12805" width="22.28125" style="0" customWidth="1"/>
    <col min="12806" max="12806" width="11.28125" style="0" customWidth="1"/>
    <col min="12807" max="12807" width="13.28125" style="0" customWidth="1"/>
    <col min="12808" max="12808" width="9.7109375" style="0" customWidth="1"/>
    <col min="12809" max="12809" width="5.8515625" style="0" customWidth="1"/>
    <col min="12810" max="12810" width="7.7109375" style="0" customWidth="1"/>
    <col min="12811" max="12811" width="6.00390625" style="0" customWidth="1"/>
    <col min="12812" max="12812" width="7.421875" style="0" customWidth="1"/>
    <col min="12813" max="12813" width="9.7109375" style="0" customWidth="1"/>
    <col min="12814" max="12814" width="6.8515625" style="0" customWidth="1"/>
    <col min="12815" max="12815" width="7.28125" style="0" customWidth="1"/>
    <col min="12816" max="12816" width="7.8515625" style="0" customWidth="1"/>
    <col min="12817" max="12817" width="6.421875" style="0" customWidth="1"/>
    <col min="12818" max="12818" width="6.8515625" style="0" customWidth="1"/>
    <col min="12819" max="12819" width="10.28125" style="0" customWidth="1"/>
    <col min="12820" max="12820" width="6.57421875" style="0" customWidth="1"/>
    <col min="12821" max="12822" width="8.28125" style="0" customWidth="1"/>
    <col min="12823" max="12823" width="6.421875" style="0" customWidth="1"/>
    <col min="12824" max="12824" width="6.8515625" style="0" customWidth="1"/>
    <col min="12825" max="12825" width="10.28125" style="0" customWidth="1"/>
    <col min="12826" max="12826" width="8.57421875" style="0" customWidth="1"/>
    <col min="12827" max="12828" width="11.421875" style="0" customWidth="1"/>
    <col min="12829" max="12829" width="8.57421875" style="0" customWidth="1"/>
    <col min="12830" max="12831" width="11.421875" style="0" customWidth="1"/>
    <col min="12832" max="12832" width="8.57421875" style="0" customWidth="1"/>
    <col min="12833" max="12834" width="11.421875" style="0" customWidth="1"/>
    <col min="12835" max="12835" width="6.8515625" style="0" customWidth="1"/>
    <col min="12836" max="12836" width="8.28125" style="0" customWidth="1"/>
    <col min="12837" max="12837" width="11.421875" style="0" customWidth="1"/>
    <col min="12838" max="12838" width="6.8515625" style="0" customWidth="1"/>
    <col min="12839" max="12839" width="8.28125" style="0" customWidth="1"/>
    <col min="12841" max="12842" width="8.7109375" style="0" customWidth="1"/>
    <col min="13061" max="13061" width="22.28125" style="0" customWidth="1"/>
    <col min="13062" max="13062" width="11.28125" style="0" customWidth="1"/>
    <col min="13063" max="13063" width="13.28125" style="0" customWidth="1"/>
    <col min="13064" max="13064" width="9.7109375" style="0" customWidth="1"/>
    <col min="13065" max="13065" width="5.8515625" style="0" customWidth="1"/>
    <col min="13066" max="13066" width="7.7109375" style="0" customWidth="1"/>
    <col min="13067" max="13067" width="6.00390625" style="0" customWidth="1"/>
    <col min="13068" max="13068" width="7.421875" style="0" customWidth="1"/>
    <col min="13069" max="13069" width="9.7109375" style="0" customWidth="1"/>
    <col min="13070" max="13070" width="6.8515625" style="0" customWidth="1"/>
    <col min="13071" max="13071" width="7.28125" style="0" customWidth="1"/>
    <col min="13072" max="13072" width="7.8515625" style="0" customWidth="1"/>
    <col min="13073" max="13073" width="6.421875" style="0" customWidth="1"/>
    <col min="13074" max="13074" width="6.8515625" style="0" customWidth="1"/>
    <col min="13075" max="13075" width="10.28125" style="0" customWidth="1"/>
    <col min="13076" max="13076" width="6.57421875" style="0" customWidth="1"/>
    <col min="13077" max="13078" width="8.28125" style="0" customWidth="1"/>
    <col min="13079" max="13079" width="6.421875" style="0" customWidth="1"/>
    <col min="13080" max="13080" width="6.8515625" style="0" customWidth="1"/>
    <col min="13081" max="13081" width="10.28125" style="0" customWidth="1"/>
    <col min="13082" max="13082" width="8.57421875" style="0" customWidth="1"/>
    <col min="13083" max="13084" width="11.421875" style="0" customWidth="1"/>
    <col min="13085" max="13085" width="8.57421875" style="0" customWidth="1"/>
    <col min="13086" max="13087" width="11.421875" style="0" customWidth="1"/>
    <col min="13088" max="13088" width="8.57421875" style="0" customWidth="1"/>
    <col min="13089" max="13090" width="11.421875" style="0" customWidth="1"/>
    <col min="13091" max="13091" width="6.8515625" style="0" customWidth="1"/>
    <col min="13092" max="13092" width="8.28125" style="0" customWidth="1"/>
    <col min="13093" max="13093" width="11.421875" style="0" customWidth="1"/>
    <col min="13094" max="13094" width="6.8515625" style="0" customWidth="1"/>
    <col min="13095" max="13095" width="8.28125" style="0" customWidth="1"/>
    <col min="13097" max="13098" width="8.7109375" style="0" customWidth="1"/>
    <col min="13317" max="13317" width="22.28125" style="0" customWidth="1"/>
    <col min="13318" max="13318" width="11.28125" style="0" customWidth="1"/>
    <col min="13319" max="13319" width="13.28125" style="0" customWidth="1"/>
    <col min="13320" max="13320" width="9.7109375" style="0" customWidth="1"/>
    <col min="13321" max="13321" width="5.8515625" style="0" customWidth="1"/>
    <col min="13322" max="13322" width="7.7109375" style="0" customWidth="1"/>
    <col min="13323" max="13323" width="6.00390625" style="0" customWidth="1"/>
    <col min="13324" max="13324" width="7.421875" style="0" customWidth="1"/>
    <col min="13325" max="13325" width="9.7109375" style="0" customWidth="1"/>
    <col min="13326" max="13326" width="6.8515625" style="0" customWidth="1"/>
    <col min="13327" max="13327" width="7.28125" style="0" customWidth="1"/>
    <col min="13328" max="13328" width="7.8515625" style="0" customWidth="1"/>
    <col min="13329" max="13329" width="6.421875" style="0" customWidth="1"/>
    <col min="13330" max="13330" width="6.8515625" style="0" customWidth="1"/>
    <col min="13331" max="13331" width="10.28125" style="0" customWidth="1"/>
    <col min="13332" max="13332" width="6.57421875" style="0" customWidth="1"/>
    <col min="13333" max="13334" width="8.28125" style="0" customWidth="1"/>
    <col min="13335" max="13335" width="6.421875" style="0" customWidth="1"/>
    <col min="13336" max="13336" width="6.8515625" style="0" customWidth="1"/>
    <col min="13337" max="13337" width="10.28125" style="0" customWidth="1"/>
    <col min="13338" max="13338" width="8.57421875" style="0" customWidth="1"/>
    <col min="13339" max="13340" width="11.421875" style="0" customWidth="1"/>
    <col min="13341" max="13341" width="8.57421875" style="0" customWidth="1"/>
    <col min="13342" max="13343" width="11.421875" style="0" customWidth="1"/>
    <col min="13344" max="13344" width="8.57421875" style="0" customWidth="1"/>
    <col min="13345" max="13346" width="11.421875" style="0" customWidth="1"/>
    <col min="13347" max="13347" width="6.8515625" style="0" customWidth="1"/>
    <col min="13348" max="13348" width="8.28125" style="0" customWidth="1"/>
    <col min="13349" max="13349" width="11.421875" style="0" customWidth="1"/>
    <col min="13350" max="13350" width="6.8515625" style="0" customWidth="1"/>
    <col min="13351" max="13351" width="8.28125" style="0" customWidth="1"/>
    <col min="13353" max="13354" width="8.7109375" style="0" customWidth="1"/>
    <col min="13573" max="13573" width="22.28125" style="0" customWidth="1"/>
    <col min="13574" max="13574" width="11.28125" style="0" customWidth="1"/>
    <col min="13575" max="13575" width="13.28125" style="0" customWidth="1"/>
    <col min="13576" max="13576" width="9.7109375" style="0" customWidth="1"/>
    <col min="13577" max="13577" width="5.8515625" style="0" customWidth="1"/>
    <col min="13578" max="13578" width="7.7109375" style="0" customWidth="1"/>
    <col min="13579" max="13579" width="6.00390625" style="0" customWidth="1"/>
    <col min="13580" max="13580" width="7.421875" style="0" customWidth="1"/>
    <col min="13581" max="13581" width="9.7109375" style="0" customWidth="1"/>
    <col min="13582" max="13582" width="6.8515625" style="0" customWidth="1"/>
    <col min="13583" max="13583" width="7.28125" style="0" customWidth="1"/>
    <col min="13584" max="13584" width="7.8515625" style="0" customWidth="1"/>
    <col min="13585" max="13585" width="6.421875" style="0" customWidth="1"/>
    <col min="13586" max="13586" width="6.8515625" style="0" customWidth="1"/>
    <col min="13587" max="13587" width="10.28125" style="0" customWidth="1"/>
    <col min="13588" max="13588" width="6.57421875" style="0" customWidth="1"/>
    <col min="13589" max="13590" width="8.28125" style="0" customWidth="1"/>
    <col min="13591" max="13591" width="6.421875" style="0" customWidth="1"/>
    <col min="13592" max="13592" width="6.8515625" style="0" customWidth="1"/>
    <col min="13593" max="13593" width="10.28125" style="0" customWidth="1"/>
    <col min="13594" max="13594" width="8.57421875" style="0" customWidth="1"/>
    <col min="13595" max="13596" width="11.421875" style="0" customWidth="1"/>
    <col min="13597" max="13597" width="8.57421875" style="0" customWidth="1"/>
    <col min="13598" max="13599" width="11.421875" style="0" customWidth="1"/>
    <col min="13600" max="13600" width="8.57421875" style="0" customWidth="1"/>
    <col min="13601" max="13602" width="11.421875" style="0" customWidth="1"/>
    <col min="13603" max="13603" width="6.8515625" style="0" customWidth="1"/>
    <col min="13604" max="13604" width="8.28125" style="0" customWidth="1"/>
    <col min="13605" max="13605" width="11.421875" style="0" customWidth="1"/>
    <col min="13606" max="13606" width="6.8515625" style="0" customWidth="1"/>
    <col min="13607" max="13607" width="8.28125" style="0" customWidth="1"/>
    <col min="13609" max="13610" width="8.7109375" style="0" customWidth="1"/>
    <col min="13829" max="13829" width="22.28125" style="0" customWidth="1"/>
    <col min="13830" max="13830" width="11.28125" style="0" customWidth="1"/>
    <col min="13831" max="13831" width="13.28125" style="0" customWidth="1"/>
    <col min="13832" max="13832" width="9.7109375" style="0" customWidth="1"/>
    <col min="13833" max="13833" width="5.8515625" style="0" customWidth="1"/>
    <col min="13834" max="13834" width="7.7109375" style="0" customWidth="1"/>
    <col min="13835" max="13835" width="6.00390625" style="0" customWidth="1"/>
    <col min="13836" max="13836" width="7.421875" style="0" customWidth="1"/>
    <col min="13837" max="13837" width="9.7109375" style="0" customWidth="1"/>
    <col min="13838" max="13838" width="6.8515625" style="0" customWidth="1"/>
    <col min="13839" max="13839" width="7.28125" style="0" customWidth="1"/>
    <col min="13840" max="13840" width="7.8515625" style="0" customWidth="1"/>
    <col min="13841" max="13841" width="6.421875" style="0" customWidth="1"/>
    <col min="13842" max="13842" width="6.8515625" style="0" customWidth="1"/>
    <col min="13843" max="13843" width="10.28125" style="0" customWidth="1"/>
    <col min="13844" max="13844" width="6.57421875" style="0" customWidth="1"/>
    <col min="13845" max="13846" width="8.28125" style="0" customWidth="1"/>
    <col min="13847" max="13847" width="6.421875" style="0" customWidth="1"/>
    <col min="13848" max="13848" width="6.8515625" style="0" customWidth="1"/>
    <col min="13849" max="13849" width="10.28125" style="0" customWidth="1"/>
    <col min="13850" max="13850" width="8.57421875" style="0" customWidth="1"/>
    <col min="13851" max="13852" width="11.421875" style="0" customWidth="1"/>
    <col min="13853" max="13853" width="8.57421875" style="0" customWidth="1"/>
    <col min="13854" max="13855" width="11.421875" style="0" customWidth="1"/>
    <col min="13856" max="13856" width="8.57421875" style="0" customWidth="1"/>
    <col min="13857" max="13858" width="11.421875" style="0" customWidth="1"/>
    <col min="13859" max="13859" width="6.8515625" style="0" customWidth="1"/>
    <col min="13860" max="13860" width="8.28125" style="0" customWidth="1"/>
    <col min="13861" max="13861" width="11.421875" style="0" customWidth="1"/>
    <col min="13862" max="13862" width="6.8515625" style="0" customWidth="1"/>
    <col min="13863" max="13863" width="8.28125" style="0" customWidth="1"/>
    <col min="13865" max="13866" width="8.7109375" style="0" customWidth="1"/>
    <col min="14085" max="14085" width="22.28125" style="0" customWidth="1"/>
    <col min="14086" max="14086" width="11.28125" style="0" customWidth="1"/>
    <col min="14087" max="14087" width="13.28125" style="0" customWidth="1"/>
    <col min="14088" max="14088" width="9.7109375" style="0" customWidth="1"/>
    <col min="14089" max="14089" width="5.8515625" style="0" customWidth="1"/>
    <col min="14090" max="14090" width="7.7109375" style="0" customWidth="1"/>
    <col min="14091" max="14091" width="6.00390625" style="0" customWidth="1"/>
    <col min="14092" max="14092" width="7.421875" style="0" customWidth="1"/>
    <col min="14093" max="14093" width="9.7109375" style="0" customWidth="1"/>
    <col min="14094" max="14094" width="6.8515625" style="0" customWidth="1"/>
    <col min="14095" max="14095" width="7.28125" style="0" customWidth="1"/>
    <col min="14096" max="14096" width="7.8515625" style="0" customWidth="1"/>
    <col min="14097" max="14097" width="6.421875" style="0" customWidth="1"/>
    <col min="14098" max="14098" width="6.8515625" style="0" customWidth="1"/>
    <col min="14099" max="14099" width="10.28125" style="0" customWidth="1"/>
    <col min="14100" max="14100" width="6.57421875" style="0" customWidth="1"/>
    <col min="14101" max="14102" width="8.28125" style="0" customWidth="1"/>
    <col min="14103" max="14103" width="6.421875" style="0" customWidth="1"/>
    <col min="14104" max="14104" width="6.8515625" style="0" customWidth="1"/>
    <col min="14105" max="14105" width="10.28125" style="0" customWidth="1"/>
    <col min="14106" max="14106" width="8.57421875" style="0" customWidth="1"/>
    <col min="14107" max="14108" width="11.421875" style="0" customWidth="1"/>
    <col min="14109" max="14109" width="8.57421875" style="0" customWidth="1"/>
    <col min="14110" max="14111" width="11.421875" style="0" customWidth="1"/>
    <col min="14112" max="14112" width="8.57421875" style="0" customWidth="1"/>
    <col min="14113" max="14114" width="11.421875" style="0" customWidth="1"/>
    <col min="14115" max="14115" width="6.8515625" style="0" customWidth="1"/>
    <col min="14116" max="14116" width="8.28125" style="0" customWidth="1"/>
    <col min="14117" max="14117" width="11.421875" style="0" customWidth="1"/>
    <col min="14118" max="14118" width="6.8515625" style="0" customWidth="1"/>
    <col min="14119" max="14119" width="8.28125" style="0" customWidth="1"/>
    <col min="14121" max="14122" width="8.7109375" style="0" customWidth="1"/>
    <col min="14341" max="14341" width="22.28125" style="0" customWidth="1"/>
    <col min="14342" max="14342" width="11.28125" style="0" customWidth="1"/>
    <col min="14343" max="14343" width="13.28125" style="0" customWidth="1"/>
    <col min="14344" max="14344" width="9.7109375" style="0" customWidth="1"/>
    <col min="14345" max="14345" width="5.8515625" style="0" customWidth="1"/>
    <col min="14346" max="14346" width="7.7109375" style="0" customWidth="1"/>
    <col min="14347" max="14347" width="6.00390625" style="0" customWidth="1"/>
    <col min="14348" max="14348" width="7.421875" style="0" customWidth="1"/>
    <col min="14349" max="14349" width="9.7109375" style="0" customWidth="1"/>
    <col min="14350" max="14350" width="6.8515625" style="0" customWidth="1"/>
    <col min="14351" max="14351" width="7.28125" style="0" customWidth="1"/>
    <col min="14352" max="14352" width="7.8515625" style="0" customWidth="1"/>
    <col min="14353" max="14353" width="6.421875" style="0" customWidth="1"/>
    <col min="14354" max="14354" width="6.8515625" style="0" customWidth="1"/>
    <col min="14355" max="14355" width="10.28125" style="0" customWidth="1"/>
    <col min="14356" max="14356" width="6.57421875" style="0" customWidth="1"/>
    <col min="14357" max="14358" width="8.28125" style="0" customWidth="1"/>
    <col min="14359" max="14359" width="6.421875" style="0" customWidth="1"/>
    <col min="14360" max="14360" width="6.8515625" style="0" customWidth="1"/>
    <col min="14361" max="14361" width="10.28125" style="0" customWidth="1"/>
    <col min="14362" max="14362" width="8.57421875" style="0" customWidth="1"/>
    <col min="14363" max="14364" width="11.421875" style="0" customWidth="1"/>
    <col min="14365" max="14365" width="8.57421875" style="0" customWidth="1"/>
    <col min="14366" max="14367" width="11.421875" style="0" customWidth="1"/>
    <col min="14368" max="14368" width="8.57421875" style="0" customWidth="1"/>
    <col min="14369" max="14370" width="11.421875" style="0" customWidth="1"/>
    <col min="14371" max="14371" width="6.8515625" style="0" customWidth="1"/>
    <col min="14372" max="14372" width="8.28125" style="0" customWidth="1"/>
    <col min="14373" max="14373" width="11.421875" style="0" customWidth="1"/>
    <col min="14374" max="14374" width="6.8515625" style="0" customWidth="1"/>
    <col min="14375" max="14375" width="8.28125" style="0" customWidth="1"/>
    <col min="14377" max="14378" width="8.7109375" style="0" customWidth="1"/>
    <col min="14597" max="14597" width="22.28125" style="0" customWidth="1"/>
    <col min="14598" max="14598" width="11.28125" style="0" customWidth="1"/>
    <col min="14599" max="14599" width="13.28125" style="0" customWidth="1"/>
    <col min="14600" max="14600" width="9.7109375" style="0" customWidth="1"/>
    <col min="14601" max="14601" width="5.8515625" style="0" customWidth="1"/>
    <col min="14602" max="14602" width="7.7109375" style="0" customWidth="1"/>
    <col min="14603" max="14603" width="6.00390625" style="0" customWidth="1"/>
    <col min="14604" max="14604" width="7.421875" style="0" customWidth="1"/>
    <col min="14605" max="14605" width="9.7109375" style="0" customWidth="1"/>
    <col min="14606" max="14606" width="6.8515625" style="0" customWidth="1"/>
    <col min="14607" max="14607" width="7.28125" style="0" customWidth="1"/>
    <col min="14608" max="14608" width="7.8515625" style="0" customWidth="1"/>
    <col min="14609" max="14609" width="6.421875" style="0" customWidth="1"/>
    <col min="14610" max="14610" width="6.8515625" style="0" customWidth="1"/>
    <col min="14611" max="14611" width="10.28125" style="0" customWidth="1"/>
    <col min="14612" max="14612" width="6.57421875" style="0" customWidth="1"/>
    <col min="14613" max="14614" width="8.28125" style="0" customWidth="1"/>
    <col min="14615" max="14615" width="6.421875" style="0" customWidth="1"/>
    <col min="14616" max="14616" width="6.8515625" style="0" customWidth="1"/>
    <col min="14617" max="14617" width="10.28125" style="0" customWidth="1"/>
    <col min="14618" max="14618" width="8.57421875" style="0" customWidth="1"/>
    <col min="14619" max="14620" width="11.421875" style="0" customWidth="1"/>
    <col min="14621" max="14621" width="8.57421875" style="0" customWidth="1"/>
    <col min="14622" max="14623" width="11.421875" style="0" customWidth="1"/>
    <col min="14624" max="14624" width="8.57421875" style="0" customWidth="1"/>
    <col min="14625" max="14626" width="11.421875" style="0" customWidth="1"/>
    <col min="14627" max="14627" width="6.8515625" style="0" customWidth="1"/>
    <col min="14628" max="14628" width="8.28125" style="0" customWidth="1"/>
    <col min="14629" max="14629" width="11.421875" style="0" customWidth="1"/>
    <col min="14630" max="14630" width="6.8515625" style="0" customWidth="1"/>
    <col min="14631" max="14631" width="8.28125" style="0" customWidth="1"/>
    <col min="14633" max="14634" width="8.7109375" style="0" customWidth="1"/>
    <col min="14853" max="14853" width="22.28125" style="0" customWidth="1"/>
    <col min="14854" max="14854" width="11.28125" style="0" customWidth="1"/>
    <col min="14855" max="14855" width="13.28125" style="0" customWidth="1"/>
    <col min="14856" max="14856" width="9.7109375" style="0" customWidth="1"/>
    <col min="14857" max="14857" width="5.8515625" style="0" customWidth="1"/>
    <col min="14858" max="14858" width="7.7109375" style="0" customWidth="1"/>
    <col min="14859" max="14859" width="6.00390625" style="0" customWidth="1"/>
    <col min="14860" max="14860" width="7.421875" style="0" customWidth="1"/>
    <col min="14861" max="14861" width="9.7109375" style="0" customWidth="1"/>
    <col min="14862" max="14862" width="6.8515625" style="0" customWidth="1"/>
    <col min="14863" max="14863" width="7.28125" style="0" customWidth="1"/>
    <col min="14864" max="14864" width="7.8515625" style="0" customWidth="1"/>
    <col min="14865" max="14865" width="6.421875" style="0" customWidth="1"/>
    <col min="14866" max="14866" width="6.8515625" style="0" customWidth="1"/>
    <col min="14867" max="14867" width="10.28125" style="0" customWidth="1"/>
    <col min="14868" max="14868" width="6.57421875" style="0" customWidth="1"/>
    <col min="14869" max="14870" width="8.28125" style="0" customWidth="1"/>
    <col min="14871" max="14871" width="6.421875" style="0" customWidth="1"/>
    <col min="14872" max="14872" width="6.8515625" style="0" customWidth="1"/>
    <col min="14873" max="14873" width="10.28125" style="0" customWidth="1"/>
    <col min="14874" max="14874" width="8.57421875" style="0" customWidth="1"/>
    <col min="14875" max="14876" width="11.421875" style="0" customWidth="1"/>
    <col min="14877" max="14877" width="8.57421875" style="0" customWidth="1"/>
    <col min="14878" max="14879" width="11.421875" style="0" customWidth="1"/>
    <col min="14880" max="14880" width="8.57421875" style="0" customWidth="1"/>
    <col min="14881" max="14882" width="11.421875" style="0" customWidth="1"/>
    <col min="14883" max="14883" width="6.8515625" style="0" customWidth="1"/>
    <col min="14884" max="14884" width="8.28125" style="0" customWidth="1"/>
    <col min="14885" max="14885" width="11.421875" style="0" customWidth="1"/>
    <col min="14886" max="14886" width="6.8515625" style="0" customWidth="1"/>
    <col min="14887" max="14887" width="8.28125" style="0" customWidth="1"/>
    <col min="14889" max="14890" width="8.7109375" style="0" customWidth="1"/>
    <col min="15109" max="15109" width="22.28125" style="0" customWidth="1"/>
    <col min="15110" max="15110" width="11.28125" style="0" customWidth="1"/>
    <col min="15111" max="15111" width="13.28125" style="0" customWidth="1"/>
    <col min="15112" max="15112" width="9.7109375" style="0" customWidth="1"/>
    <col min="15113" max="15113" width="5.8515625" style="0" customWidth="1"/>
    <col min="15114" max="15114" width="7.7109375" style="0" customWidth="1"/>
    <col min="15115" max="15115" width="6.00390625" style="0" customWidth="1"/>
    <col min="15116" max="15116" width="7.421875" style="0" customWidth="1"/>
    <col min="15117" max="15117" width="9.7109375" style="0" customWidth="1"/>
    <col min="15118" max="15118" width="6.8515625" style="0" customWidth="1"/>
    <col min="15119" max="15119" width="7.28125" style="0" customWidth="1"/>
    <col min="15120" max="15120" width="7.8515625" style="0" customWidth="1"/>
    <col min="15121" max="15121" width="6.421875" style="0" customWidth="1"/>
    <col min="15122" max="15122" width="6.8515625" style="0" customWidth="1"/>
    <col min="15123" max="15123" width="10.28125" style="0" customWidth="1"/>
    <col min="15124" max="15124" width="6.57421875" style="0" customWidth="1"/>
    <col min="15125" max="15126" width="8.28125" style="0" customWidth="1"/>
    <col min="15127" max="15127" width="6.421875" style="0" customWidth="1"/>
    <col min="15128" max="15128" width="6.8515625" style="0" customWidth="1"/>
    <col min="15129" max="15129" width="10.28125" style="0" customWidth="1"/>
    <col min="15130" max="15130" width="8.57421875" style="0" customWidth="1"/>
    <col min="15131" max="15132" width="11.421875" style="0" customWidth="1"/>
    <col min="15133" max="15133" width="8.57421875" style="0" customWidth="1"/>
    <col min="15134" max="15135" width="11.421875" style="0" customWidth="1"/>
    <col min="15136" max="15136" width="8.57421875" style="0" customWidth="1"/>
    <col min="15137" max="15138" width="11.421875" style="0" customWidth="1"/>
    <col min="15139" max="15139" width="6.8515625" style="0" customWidth="1"/>
    <col min="15140" max="15140" width="8.28125" style="0" customWidth="1"/>
    <col min="15141" max="15141" width="11.421875" style="0" customWidth="1"/>
    <col min="15142" max="15142" width="6.8515625" style="0" customWidth="1"/>
    <col min="15143" max="15143" width="8.28125" style="0" customWidth="1"/>
    <col min="15145" max="15146" width="8.7109375" style="0" customWidth="1"/>
    <col min="15365" max="15365" width="22.28125" style="0" customWidth="1"/>
    <col min="15366" max="15366" width="11.28125" style="0" customWidth="1"/>
    <col min="15367" max="15367" width="13.28125" style="0" customWidth="1"/>
    <col min="15368" max="15368" width="9.7109375" style="0" customWidth="1"/>
    <col min="15369" max="15369" width="5.8515625" style="0" customWidth="1"/>
    <col min="15370" max="15370" width="7.7109375" style="0" customWidth="1"/>
    <col min="15371" max="15371" width="6.00390625" style="0" customWidth="1"/>
    <col min="15372" max="15372" width="7.421875" style="0" customWidth="1"/>
    <col min="15373" max="15373" width="9.7109375" style="0" customWidth="1"/>
    <col min="15374" max="15374" width="6.8515625" style="0" customWidth="1"/>
    <col min="15375" max="15375" width="7.28125" style="0" customWidth="1"/>
    <col min="15376" max="15376" width="7.8515625" style="0" customWidth="1"/>
    <col min="15377" max="15377" width="6.421875" style="0" customWidth="1"/>
    <col min="15378" max="15378" width="6.8515625" style="0" customWidth="1"/>
    <col min="15379" max="15379" width="10.28125" style="0" customWidth="1"/>
    <col min="15380" max="15380" width="6.57421875" style="0" customWidth="1"/>
    <col min="15381" max="15382" width="8.28125" style="0" customWidth="1"/>
    <col min="15383" max="15383" width="6.421875" style="0" customWidth="1"/>
    <col min="15384" max="15384" width="6.8515625" style="0" customWidth="1"/>
    <col min="15385" max="15385" width="10.28125" style="0" customWidth="1"/>
    <col min="15386" max="15386" width="8.57421875" style="0" customWidth="1"/>
    <col min="15387" max="15388" width="11.421875" style="0" customWidth="1"/>
    <col min="15389" max="15389" width="8.57421875" style="0" customWidth="1"/>
    <col min="15390" max="15391" width="11.421875" style="0" customWidth="1"/>
    <col min="15392" max="15392" width="8.57421875" style="0" customWidth="1"/>
    <col min="15393" max="15394" width="11.421875" style="0" customWidth="1"/>
    <col min="15395" max="15395" width="6.8515625" style="0" customWidth="1"/>
    <col min="15396" max="15396" width="8.28125" style="0" customWidth="1"/>
    <col min="15397" max="15397" width="11.421875" style="0" customWidth="1"/>
    <col min="15398" max="15398" width="6.8515625" style="0" customWidth="1"/>
    <col min="15399" max="15399" width="8.28125" style="0" customWidth="1"/>
    <col min="15401" max="15402" width="8.7109375" style="0" customWidth="1"/>
    <col min="15621" max="15621" width="22.28125" style="0" customWidth="1"/>
    <col min="15622" max="15622" width="11.28125" style="0" customWidth="1"/>
    <col min="15623" max="15623" width="13.28125" style="0" customWidth="1"/>
    <col min="15624" max="15624" width="9.7109375" style="0" customWidth="1"/>
    <col min="15625" max="15625" width="5.8515625" style="0" customWidth="1"/>
    <col min="15626" max="15626" width="7.7109375" style="0" customWidth="1"/>
    <col min="15627" max="15627" width="6.00390625" style="0" customWidth="1"/>
    <col min="15628" max="15628" width="7.421875" style="0" customWidth="1"/>
    <col min="15629" max="15629" width="9.7109375" style="0" customWidth="1"/>
    <col min="15630" max="15630" width="6.8515625" style="0" customWidth="1"/>
    <col min="15631" max="15631" width="7.28125" style="0" customWidth="1"/>
    <col min="15632" max="15632" width="7.8515625" style="0" customWidth="1"/>
    <col min="15633" max="15633" width="6.421875" style="0" customWidth="1"/>
    <col min="15634" max="15634" width="6.8515625" style="0" customWidth="1"/>
    <col min="15635" max="15635" width="10.28125" style="0" customWidth="1"/>
    <col min="15636" max="15636" width="6.57421875" style="0" customWidth="1"/>
    <col min="15637" max="15638" width="8.28125" style="0" customWidth="1"/>
    <col min="15639" max="15639" width="6.421875" style="0" customWidth="1"/>
    <col min="15640" max="15640" width="6.8515625" style="0" customWidth="1"/>
    <col min="15641" max="15641" width="10.28125" style="0" customWidth="1"/>
    <col min="15642" max="15642" width="8.57421875" style="0" customWidth="1"/>
    <col min="15643" max="15644" width="11.421875" style="0" customWidth="1"/>
    <col min="15645" max="15645" width="8.57421875" style="0" customWidth="1"/>
    <col min="15646" max="15647" width="11.421875" style="0" customWidth="1"/>
    <col min="15648" max="15648" width="8.57421875" style="0" customWidth="1"/>
    <col min="15649" max="15650" width="11.421875" style="0" customWidth="1"/>
    <col min="15651" max="15651" width="6.8515625" style="0" customWidth="1"/>
    <col min="15652" max="15652" width="8.28125" style="0" customWidth="1"/>
    <col min="15653" max="15653" width="11.421875" style="0" customWidth="1"/>
    <col min="15654" max="15654" width="6.8515625" style="0" customWidth="1"/>
    <col min="15655" max="15655" width="8.28125" style="0" customWidth="1"/>
    <col min="15657" max="15658" width="8.7109375" style="0" customWidth="1"/>
    <col min="15877" max="15877" width="22.28125" style="0" customWidth="1"/>
    <col min="15878" max="15878" width="11.28125" style="0" customWidth="1"/>
    <col min="15879" max="15879" width="13.28125" style="0" customWidth="1"/>
    <col min="15880" max="15880" width="9.7109375" style="0" customWidth="1"/>
    <col min="15881" max="15881" width="5.8515625" style="0" customWidth="1"/>
    <col min="15882" max="15882" width="7.7109375" style="0" customWidth="1"/>
    <col min="15883" max="15883" width="6.00390625" style="0" customWidth="1"/>
    <col min="15884" max="15884" width="7.421875" style="0" customWidth="1"/>
    <col min="15885" max="15885" width="9.7109375" style="0" customWidth="1"/>
    <col min="15886" max="15886" width="6.8515625" style="0" customWidth="1"/>
    <col min="15887" max="15887" width="7.28125" style="0" customWidth="1"/>
    <col min="15888" max="15888" width="7.8515625" style="0" customWidth="1"/>
    <col min="15889" max="15889" width="6.421875" style="0" customWidth="1"/>
    <col min="15890" max="15890" width="6.8515625" style="0" customWidth="1"/>
    <col min="15891" max="15891" width="10.28125" style="0" customWidth="1"/>
    <col min="15892" max="15892" width="6.57421875" style="0" customWidth="1"/>
    <col min="15893" max="15894" width="8.28125" style="0" customWidth="1"/>
    <col min="15895" max="15895" width="6.421875" style="0" customWidth="1"/>
    <col min="15896" max="15896" width="6.8515625" style="0" customWidth="1"/>
    <col min="15897" max="15897" width="10.28125" style="0" customWidth="1"/>
    <col min="15898" max="15898" width="8.57421875" style="0" customWidth="1"/>
    <col min="15899" max="15900" width="11.421875" style="0" customWidth="1"/>
    <col min="15901" max="15901" width="8.57421875" style="0" customWidth="1"/>
    <col min="15902" max="15903" width="11.421875" style="0" customWidth="1"/>
    <col min="15904" max="15904" width="8.57421875" style="0" customWidth="1"/>
    <col min="15905" max="15906" width="11.421875" style="0" customWidth="1"/>
    <col min="15907" max="15907" width="6.8515625" style="0" customWidth="1"/>
    <col min="15908" max="15908" width="8.28125" style="0" customWidth="1"/>
    <col min="15909" max="15909" width="11.421875" style="0" customWidth="1"/>
    <col min="15910" max="15910" width="6.8515625" style="0" customWidth="1"/>
    <col min="15911" max="15911" width="8.28125" style="0" customWidth="1"/>
    <col min="15913" max="15914" width="8.7109375" style="0" customWidth="1"/>
    <col min="16133" max="16133" width="22.28125" style="0" customWidth="1"/>
    <col min="16134" max="16134" width="11.28125" style="0" customWidth="1"/>
    <col min="16135" max="16135" width="13.28125" style="0" customWidth="1"/>
    <col min="16136" max="16136" width="9.7109375" style="0" customWidth="1"/>
    <col min="16137" max="16137" width="5.8515625" style="0" customWidth="1"/>
    <col min="16138" max="16138" width="7.7109375" style="0" customWidth="1"/>
    <col min="16139" max="16139" width="6.00390625" style="0" customWidth="1"/>
    <col min="16140" max="16140" width="7.421875" style="0" customWidth="1"/>
    <col min="16141" max="16141" width="9.7109375" style="0" customWidth="1"/>
    <col min="16142" max="16142" width="6.8515625" style="0" customWidth="1"/>
    <col min="16143" max="16143" width="7.28125" style="0" customWidth="1"/>
    <col min="16144" max="16144" width="7.8515625" style="0" customWidth="1"/>
    <col min="16145" max="16145" width="6.421875" style="0" customWidth="1"/>
    <col min="16146" max="16146" width="6.8515625" style="0" customWidth="1"/>
    <col min="16147" max="16147" width="10.28125" style="0" customWidth="1"/>
    <col min="16148" max="16148" width="6.57421875" style="0" customWidth="1"/>
    <col min="16149" max="16150" width="8.28125" style="0" customWidth="1"/>
    <col min="16151" max="16151" width="6.421875" style="0" customWidth="1"/>
    <col min="16152" max="16152" width="6.8515625" style="0" customWidth="1"/>
    <col min="16153" max="16153" width="10.28125" style="0" customWidth="1"/>
    <col min="16154" max="16154" width="8.57421875" style="0" customWidth="1"/>
    <col min="16155" max="16156" width="11.421875" style="0" customWidth="1"/>
    <col min="16157" max="16157" width="8.57421875" style="0" customWidth="1"/>
    <col min="16158" max="16159" width="11.421875" style="0" customWidth="1"/>
    <col min="16160" max="16160" width="8.57421875" style="0" customWidth="1"/>
    <col min="16161" max="16162" width="11.421875" style="0" customWidth="1"/>
    <col min="16163" max="16163" width="6.8515625" style="0" customWidth="1"/>
    <col min="16164" max="16164" width="8.28125" style="0" customWidth="1"/>
    <col min="16165" max="16165" width="11.421875" style="0" customWidth="1"/>
    <col min="16166" max="16166" width="6.8515625" style="0" customWidth="1"/>
    <col min="16167" max="16167" width="8.28125" style="0" customWidth="1"/>
    <col min="16169" max="16170" width="8.7109375" style="0" customWidth="1"/>
  </cols>
  <sheetData>
    <row r="1" spans="4:16" ht="13.5" thickBot="1">
      <c r="D1" s="51"/>
      <c r="F1" s="51"/>
      <c r="H1" s="77"/>
      <c r="I1" s="77"/>
      <c r="J1" s="77"/>
      <c r="K1" s="78"/>
      <c r="L1" s="78"/>
      <c r="M1" s="78"/>
      <c r="N1" s="49"/>
      <c r="O1" s="49"/>
      <c r="P1" s="49"/>
    </row>
    <row r="2" spans="8:43" ht="12.75">
      <c r="H2" s="17" t="s">
        <v>25</v>
      </c>
      <c r="I2" s="18"/>
      <c r="J2" s="19" t="s">
        <v>26</v>
      </c>
      <c r="K2" s="17" t="s">
        <v>28</v>
      </c>
      <c r="L2" s="18"/>
      <c r="M2" s="19"/>
      <c r="N2" s="17" t="s">
        <v>29</v>
      </c>
      <c r="O2" s="18"/>
      <c r="P2" s="19" t="s">
        <v>26</v>
      </c>
      <c r="Q2" s="17" t="s">
        <v>30</v>
      </c>
      <c r="R2" s="18"/>
      <c r="S2" s="19" t="s">
        <v>26</v>
      </c>
      <c r="T2" s="20" t="s">
        <v>31</v>
      </c>
      <c r="U2" s="21"/>
      <c r="V2" s="22" t="s">
        <v>12</v>
      </c>
      <c r="W2" s="17" t="s">
        <v>11</v>
      </c>
      <c r="X2" s="18"/>
      <c r="Y2" s="19" t="s">
        <v>12</v>
      </c>
      <c r="Z2" s="23" t="s">
        <v>35</v>
      </c>
      <c r="AA2" s="24"/>
      <c r="AB2" s="25" t="s">
        <v>36</v>
      </c>
      <c r="AC2" s="23" t="s">
        <v>79</v>
      </c>
      <c r="AD2" s="24"/>
      <c r="AE2" s="25" t="s">
        <v>78</v>
      </c>
      <c r="AF2" s="23" t="s">
        <v>92</v>
      </c>
      <c r="AG2" s="24"/>
      <c r="AH2" s="25" t="s">
        <v>78</v>
      </c>
      <c r="AI2" s="23" t="s">
        <v>129</v>
      </c>
      <c r="AJ2" s="24"/>
      <c r="AK2" s="25" t="s">
        <v>24</v>
      </c>
      <c r="AL2" s="23" t="s">
        <v>170</v>
      </c>
      <c r="AM2" s="24"/>
      <c r="AN2" s="25" t="s">
        <v>118</v>
      </c>
      <c r="AO2" s="23" t="s">
        <v>200</v>
      </c>
      <c r="AP2" s="24"/>
      <c r="AQ2" s="25" t="s">
        <v>1</v>
      </c>
    </row>
    <row r="3" spans="8:43" ht="12.75">
      <c r="H3" s="26" t="s">
        <v>2</v>
      </c>
      <c r="I3" s="27" t="s">
        <v>3</v>
      </c>
      <c r="J3" s="28" t="s">
        <v>4</v>
      </c>
      <c r="K3" s="26" t="s">
        <v>2</v>
      </c>
      <c r="L3" s="27" t="s">
        <v>3</v>
      </c>
      <c r="M3" s="28" t="s">
        <v>4</v>
      </c>
      <c r="N3" s="26" t="s">
        <v>2</v>
      </c>
      <c r="O3" s="27" t="s">
        <v>3</v>
      </c>
      <c r="P3" s="28" t="s">
        <v>4</v>
      </c>
      <c r="Q3" s="26" t="s">
        <v>2</v>
      </c>
      <c r="R3" s="27" t="s">
        <v>3</v>
      </c>
      <c r="S3" s="28" t="s">
        <v>4</v>
      </c>
      <c r="T3" s="29" t="s">
        <v>2</v>
      </c>
      <c r="U3" s="30" t="s">
        <v>3</v>
      </c>
      <c r="V3" s="31" t="s">
        <v>4</v>
      </c>
      <c r="W3" s="26" t="s">
        <v>2</v>
      </c>
      <c r="X3" s="27" t="s">
        <v>3</v>
      </c>
      <c r="Y3" s="28" t="s">
        <v>4</v>
      </c>
      <c r="Z3" s="32" t="s">
        <v>2</v>
      </c>
      <c r="AA3" s="12" t="s">
        <v>3</v>
      </c>
      <c r="AB3" s="33" t="s">
        <v>4</v>
      </c>
      <c r="AC3" s="32" t="s">
        <v>2</v>
      </c>
      <c r="AD3" s="12" t="s">
        <v>3</v>
      </c>
      <c r="AE3" s="33" t="s">
        <v>4</v>
      </c>
      <c r="AF3" s="32" t="s">
        <v>2</v>
      </c>
      <c r="AG3" s="12" t="s">
        <v>3</v>
      </c>
      <c r="AH3" s="33" t="s">
        <v>4</v>
      </c>
      <c r="AI3" s="32" t="s">
        <v>2</v>
      </c>
      <c r="AJ3" s="12" t="s">
        <v>3</v>
      </c>
      <c r="AK3" s="33" t="s">
        <v>4</v>
      </c>
      <c r="AL3" s="32" t="s">
        <v>2</v>
      </c>
      <c r="AM3" s="12" t="s">
        <v>3</v>
      </c>
      <c r="AN3" s="33" t="s">
        <v>4</v>
      </c>
      <c r="AO3" s="32" t="s">
        <v>2</v>
      </c>
      <c r="AP3" s="12" t="s">
        <v>3</v>
      </c>
      <c r="AQ3" s="33" t="s">
        <v>4</v>
      </c>
    </row>
    <row r="4" spans="8:43" ht="12.75">
      <c r="H4" s="26">
        <v>8</v>
      </c>
      <c r="I4" s="27">
        <v>2</v>
      </c>
      <c r="J4" s="28">
        <v>1</v>
      </c>
      <c r="K4" s="26">
        <v>56</v>
      </c>
      <c r="L4" s="27">
        <v>5</v>
      </c>
      <c r="M4" s="28">
        <v>1</v>
      </c>
      <c r="N4" s="26">
        <v>39</v>
      </c>
      <c r="O4" s="27">
        <v>3</v>
      </c>
      <c r="P4" s="28">
        <v>1.2</v>
      </c>
      <c r="Q4" s="26">
        <v>84</v>
      </c>
      <c r="R4" s="27">
        <v>5</v>
      </c>
      <c r="S4" s="28">
        <v>1.3</v>
      </c>
      <c r="T4" s="29">
        <v>13</v>
      </c>
      <c r="U4" s="30">
        <v>3</v>
      </c>
      <c r="V4" s="31">
        <v>1</v>
      </c>
      <c r="W4" s="26">
        <v>17</v>
      </c>
      <c r="X4" s="27">
        <v>4</v>
      </c>
      <c r="Y4" s="28">
        <v>1</v>
      </c>
      <c r="Z4" s="32">
        <v>11</v>
      </c>
      <c r="AA4" s="12">
        <v>1</v>
      </c>
      <c r="AB4" s="33">
        <v>0.5</v>
      </c>
      <c r="AC4" s="32">
        <v>8</v>
      </c>
      <c r="AD4" s="12">
        <v>4</v>
      </c>
      <c r="AE4" s="33">
        <v>1</v>
      </c>
      <c r="AF4" s="32">
        <v>15</v>
      </c>
      <c r="AG4" s="12">
        <v>3</v>
      </c>
      <c r="AH4" s="33">
        <v>1</v>
      </c>
      <c r="AI4" s="32">
        <v>12</v>
      </c>
      <c r="AJ4" s="12">
        <v>4</v>
      </c>
      <c r="AK4" s="33">
        <v>0.8</v>
      </c>
      <c r="AL4" s="32">
        <v>23</v>
      </c>
      <c r="AM4" s="12">
        <v>3</v>
      </c>
      <c r="AN4" s="33">
        <v>1</v>
      </c>
      <c r="AO4" s="32">
        <v>42</v>
      </c>
      <c r="AP4" s="12">
        <v>5</v>
      </c>
      <c r="AQ4" s="33">
        <v>1.2</v>
      </c>
    </row>
    <row r="5" spans="4:50" s="1" customFormat="1" ht="12.75">
      <c r="D5" s="8"/>
      <c r="E5" s="8"/>
      <c r="F5" s="8"/>
      <c r="H5" s="34" t="s">
        <v>0</v>
      </c>
      <c r="I5" s="35" t="s">
        <v>5</v>
      </c>
      <c r="J5" s="36" t="s">
        <v>6</v>
      </c>
      <c r="K5" s="34" t="s">
        <v>0</v>
      </c>
      <c r="L5" s="35" t="s">
        <v>5</v>
      </c>
      <c r="M5" s="36" t="s">
        <v>6</v>
      </c>
      <c r="N5" s="34" t="s">
        <v>0</v>
      </c>
      <c r="O5" s="35" t="s">
        <v>5</v>
      </c>
      <c r="P5" s="36" t="s">
        <v>6</v>
      </c>
      <c r="Q5" s="34" t="s">
        <v>0</v>
      </c>
      <c r="R5" s="35" t="s">
        <v>5</v>
      </c>
      <c r="S5" s="36" t="s">
        <v>6</v>
      </c>
      <c r="T5" s="37" t="s">
        <v>0</v>
      </c>
      <c r="U5" s="38" t="s">
        <v>5</v>
      </c>
      <c r="V5" s="39" t="s">
        <v>6</v>
      </c>
      <c r="W5" s="34" t="s">
        <v>0</v>
      </c>
      <c r="X5" s="35" t="s">
        <v>5</v>
      </c>
      <c r="Y5" s="36" t="s">
        <v>6</v>
      </c>
      <c r="Z5" s="40" t="s">
        <v>0</v>
      </c>
      <c r="AA5" s="41" t="s">
        <v>5</v>
      </c>
      <c r="AB5" s="42" t="s">
        <v>6</v>
      </c>
      <c r="AC5" s="40" t="s">
        <v>0</v>
      </c>
      <c r="AD5" s="41" t="s">
        <v>5</v>
      </c>
      <c r="AE5" s="42" t="s">
        <v>6</v>
      </c>
      <c r="AF5" s="40" t="s">
        <v>0</v>
      </c>
      <c r="AG5" s="41" t="s">
        <v>5</v>
      </c>
      <c r="AH5" s="42" t="s">
        <v>6</v>
      </c>
      <c r="AI5" s="40" t="s">
        <v>0</v>
      </c>
      <c r="AJ5" s="41" t="s">
        <v>5</v>
      </c>
      <c r="AK5" s="42" t="s">
        <v>6</v>
      </c>
      <c r="AL5" s="40" t="s">
        <v>0</v>
      </c>
      <c r="AM5" s="41" t="s">
        <v>5</v>
      </c>
      <c r="AN5" s="42" t="s">
        <v>6</v>
      </c>
      <c r="AO5" s="40" t="s">
        <v>0</v>
      </c>
      <c r="AP5" s="41" t="s">
        <v>5</v>
      </c>
      <c r="AQ5" s="42" t="s">
        <v>6</v>
      </c>
      <c r="AR5" s="2"/>
      <c r="AS5" s="2"/>
      <c r="AT5" s="2"/>
      <c r="AU5" s="2"/>
      <c r="AV5" s="2"/>
      <c r="AW5" s="2"/>
      <c r="AX5" s="2"/>
    </row>
    <row r="6" spans="2:50" s="1" customFormat="1" ht="12.75">
      <c r="B6" s="52" t="s">
        <v>16</v>
      </c>
      <c r="C6" s="52"/>
      <c r="D6" s="53"/>
      <c r="E6" s="53"/>
      <c r="F6" s="53" t="s">
        <v>227</v>
      </c>
      <c r="G6" s="1" t="s">
        <v>228</v>
      </c>
      <c r="H6" s="54"/>
      <c r="I6" s="55"/>
      <c r="J6" s="56"/>
      <c r="K6" s="54"/>
      <c r="L6" s="55"/>
      <c r="M6" s="56"/>
      <c r="N6" s="54"/>
      <c r="O6" s="55"/>
      <c r="P6" s="56"/>
      <c r="Q6" s="54"/>
      <c r="R6" s="55"/>
      <c r="S6" s="56"/>
      <c r="T6" s="54"/>
      <c r="U6" s="55"/>
      <c r="V6" s="56"/>
      <c r="W6" s="54"/>
      <c r="X6" s="55"/>
      <c r="Y6" s="56"/>
      <c r="Z6" s="54"/>
      <c r="AA6" s="55"/>
      <c r="AB6" s="56"/>
      <c r="AC6" s="54"/>
      <c r="AD6" s="55"/>
      <c r="AE6" s="56"/>
      <c r="AF6" s="54"/>
      <c r="AG6" s="55"/>
      <c r="AH6" s="56"/>
      <c r="AI6" s="54"/>
      <c r="AJ6" s="55"/>
      <c r="AK6" s="56"/>
      <c r="AL6" s="54"/>
      <c r="AM6" s="55"/>
      <c r="AN6" s="56"/>
      <c r="AO6" s="54"/>
      <c r="AP6" s="55"/>
      <c r="AQ6" s="56"/>
      <c r="AR6" s="2"/>
      <c r="AS6" s="2"/>
      <c r="AT6" s="2"/>
      <c r="AU6" s="2"/>
      <c r="AV6" s="2"/>
      <c r="AW6" s="2"/>
      <c r="AX6" s="2"/>
    </row>
    <row r="7" spans="1:43" ht="12.75">
      <c r="A7">
        <v>1</v>
      </c>
      <c r="B7" s="4" t="s">
        <v>9</v>
      </c>
      <c r="C7" s="4" t="s">
        <v>15</v>
      </c>
      <c r="D7" s="57" t="s">
        <v>8</v>
      </c>
      <c r="E7" s="45">
        <v>441.49544310477813</v>
      </c>
      <c r="F7" s="57">
        <f>COUNT(Z7:AQ7)/3</f>
        <v>5</v>
      </c>
      <c r="G7">
        <f>COUNT(H7:Y7)/3</f>
        <v>1</v>
      </c>
      <c r="H7" s="58"/>
      <c r="I7" s="4"/>
      <c r="J7" s="44"/>
      <c r="K7" s="7"/>
      <c r="L7" s="4"/>
      <c r="M7" s="44"/>
      <c r="N7" s="7"/>
      <c r="O7" s="4"/>
      <c r="P7" s="44"/>
      <c r="Q7" s="7"/>
      <c r="R7" s="4"/>
      <c r="S7" s="44"/>
      <c r="T7" s="7"/>
      <c r="U7" s="5"/>
      <c r="V7" s="9"/>
      <c r="W7" s="7">
        <v>6</v>
      </c>
      <c r="X7" s="4">
        <v>18</v>
      </c>
      <c r="Y7" s="9">
        <v>79.41176470588235</v>
      </c>
      <c r="Z7" s="7">
        <v>2</v>
      </c>
      <c r="AA7" s="4">
        <v>2</v>
      </c>
      <c r="AB7" s="13">
        <v>45.45454545454545</v>
      </c>
      <c r="AC7" s="7">
        <v>2</v>
      </c>
      <c r="AD7" s="4">
        <v>10</v>
      </c>
      <c r="AE7" s="13">
        <v>81.25</v>
      </c>
      <c r="AF7" s="7">
        <v>1</v>
      </c>
      <c r="AG7" s="4">
        <v>4</v>
      </c>
      <c r="AH7" s="13">
        <v>97.77777777777777</v>
      </c>
      <c r="AI7" s="7"/>
      <c r="AJ7" s="4"/>
      <c r="AK7" s="13"/>
      <c r="AL7" s="7">
        <v>6</v>
      </c>
      <c r="AM7" s="4">
        <v>21</v>
      </c>
      <c r="AN7" s="59">
        <v>73.91304347826087</v>
      </c>
      <c r="AO7" s="4">
        <v>4</v>
      </c>
      <c r="AP7" s="4">
        <v>24</v>
      </c>
      <c r="AQ7" s="60">
        <v>109.14285714285714</v>
      </c>
    </row>
    <row r="8" spans="1:43" ht="12.75">
      <c r="A8">
        <f>A7+1</f>
        <v>2</v>
      </c>
      <c r="B8" s="4" t="s">
        <v>10</v>
      </c>
      <c r="C8" s="4" t="s">
        <v>221</v>
      </c>
      <c r="D8" s="57" t="s">
        <v>7</v>
      </c>
      <c r="E8" s="45">
        <v>423.56395384240653</v>
      </c>
      <c r="F8" s="57">
        <f aca="true" t="shared" si="0" ref="F8:F71">COUNT(Z8:AQ8)/3</f>
        <v>5</v>
      </c>
      <c r="G8">
        <f aca="true" t="shared" si="1" ref="G8:G71">COUNT(H8:Y8)/3</f>
        <v>2</v>
      </c>
      <c r="H8" s="58"/>
      <c r="I8" s="4"/>
      <c r="J8" s="44"/>
      <c r="K8" s="7"/>
      <c r="L8" s="4"/>
      <c r="M8" s="44"/>
      <c r="N8" s="7"/>
      <c r="O8" s="4"/>
      <c r="P8" s="44"/>
      <c r="Q8" s="7"/>
      <c r="R8" s="4"/>
      <c r="S8" s="44"/>
      <c r="T8" s="7">
        <v>4</v>
      </c>
      <c r="U8" s="5">
        <v>15</v>
      </c>
      <c r="V8" s="9">
        <v>69.23076923076923</v>
      </c>
      <c r="W8" s="7">
        <v>4</v>
      </c>
      <c r="X8" s="4">
        <v>15</v>
      </c>
      <c r="Y8" s="9">
        <v>83.82352941176471</v>
      </c>
      <c r="Z8" s="7">
        <v>3</v>
      </c>
      <c r="AA8" s="4">
        <v>3</v>
      </c>
      <c r="AB8" s="13">
        <v>40.90909090909091</v>
      </c>
      <c r="AC8" s="7">
        <v>1</v>
      </c>
      <c r="AD8" s="4">
        <v>5</v>
      </c>
      <c r="AE8" s="13">
        <v>96.875</v>
      </c>
      <c r="AF8" s="7">
        <v>3</v>
      </c>
      <c r="AG8" s="4">
        <v>9</v>
      </c>
      <c r="AH8" s="13">
        <v>86.66666666666667</v>
      </c>
      <c r="AI8" s="7"/>
      <c r="AJ8" s="4"/>
      <c r="AK8" s="13"/>
      <c r="AL8" s="7">
        <v>7</v>
      </c>
      <c r="AM8" s="4">
        <v>21</v>
      </c>
      <c r="AN8" s="59">
        <v>73.91304347826087</v>
      </c>
      <c r="AO8" s="4">
        <v>12</v>
      </c>
      <c r="AP8" s="4">
        <v>71</v>
      </c>
      <c r="AQ8" s="60">
        <v>82.28571428571429</v>
      </c>
    </row>
    <row r="9" spans="1:43" ht="12.75">
      <c r="A9">
        <f aca="true" t="shared" si="2" ref="A9:A46">A8+1</f>
        <v>3</v>
      </c>
      <c r="B9" s="4" t="s">
        <v>20</v>
      </c>
      <c r="C9" s="4" t="s">
        <v>221</v>
      </c>
      <c r="D9" s="57" t="s">
        <v>21</v>
      </c>
      <c r="E9" s="45">
        <v>288.1071428571429</v>
      </c>
      <c r="F9" s="57">
        <f t="shared" si="0"/>
        <v>1</v>
      </c>
      <c r="G9">
        <f t="shared" si="1"/>
        <v>4</v>
      </c>
      <c r="H9" s="58">
        <v>1</v>
      </c>
      <c r="I9" s="4">
        <v>3</v>
      </c>
      <c r="J9" s="44">
        <v>93.75</v>
      </c>
      <c r="K9" s="7">
        <v>17</v>
      </c>
      <c r="L9" s="4">
        <v>80</v>
      </c>
      <c r="M9" s="44">
        <v>73.21428571428571</v>
      </c>
      <c r="N9" s="7">
        <v>29</v>
      </c>
      <c r="O9" s="4">
        <v>86</v>
      </c>
      <c r="P9" s="44">
        <v>34.87179487179487</v>
      </c>
      <c r="Q9" s="7">
        <v>38</v>
      </c>
      <c r="R9" s="4">
        <v>170</v>
      </c>
      <c r="S9" s="44">
        <v>78.92857142857143</v>
      </c>
      <c r="T9" s="7"/>
      <c r="U9" s="5"/>
      <c r="V9" s="9"/>
      <c r="W9" s="7"/>
      <c r="X9" s="4"/>
      <c r="Y9" s="9"/>
      <c r="Z9" s="7"/>
      <c r="AA9" s="4"/>
      <c r="AB9" s="13"/>
      <c r="AC9" s="7"/>
      <c r="AD9" s="4"/>
      <c r="AE9" s="13"/>
      <c r="AF9" s="7"/>
      <c r="AG9" s="4"/>
      <c r="AH9" s="13"/>
      <c r="AI9" s="7"/>
      <c r="AJ9" s="4"/>
      <c r="AK9" s="13"/>
      <c r="AL9" s="7"/>
      <c r="AM9" s="4"/>
      <c r="AN9" s="59"/>
      <c r="AO9" s="4">
        <v>2</v>
      </c>
      <c r="AP9" s="4">
        <v>13</v>
      </c>
      <c r="AQ9" s="60">
        <v>115.42857142857143</v>
      </c>
    </row>
    <row r="10" spans="1:43" ht="12.75">
      <c r="A10">
        <f t="shared" si="2"/>
        <v>4</v>
      </c>
      <c r="B10" s="4" t="s">
        <v>37</v>
      </c>
      <c r="C10" s="4" t="s">
        <v>221</v>
      </c>
      <c r="D10" s="57" t="s">
        <v>38</v>
      </c>
      <c r="E10" s="45">
        <v>286.0055210489993</v>
      </c>
      <c r="F10" s="57">
        <f t="shared" si="0"/>
        <v>4</v>
      </c>
      <c r="G10">
        <f t="shared" si="1"/>
        <v>0</v>
      </c>
      <c r="H10" s="58"/>
      <c r="I10" s="4"/>
      <c r="J10" s="44"/>
      <c r="K10" s="7"/>
      <c r="L10" s="4"/>
      <c r="M10" s="44"/>
      <c r="N10" s="7"/>
      <c r="O10" s="4"/>
      <c r="P10" s="44"/>
      <c r="Q10" s="7"/>
      <c r="R10" s="4"/>
      <c r="S10" s="44"/>
      <c r="T10" s="7"/>
      <c r="U10" s="5"/>
      <c r="V10" s="9"/>
      <c r="W10" s="7"/>
      <c r="X10" s="4"/>
      <c r="Y10" s="9"/>
      <c r="Z10" s="7">
        <v>1</v>
      </c>
      <c r="AA10" s="4">
        <v>1</v>
      </c>
      <c r="AB10" s="13">
        <v>50</v>
      </c>
      <c r="AC10" s="7"/>
      <c r="AD10" s="4"/>
      <c r="AE10" s="13"/>
      <c r="AF10" s="7">
        <v>6</v>
      </c>
      <c r="AG10" s="4">
        <v>16</v>
      </c>
      <c r="AH10" s="13">
        <v>71.11111111111111</v>
      </c>
      <c r="AI10" s="7"/>
      <c r="AJ10" s="4"/>
      <c r="AK10" s="13"/>
      <c r="AL10" s="7">
        <v>2</v>
      </c>
      <c r="AM10" s="4">
        <v>15</v>
      </c>
      <c r="AN10" s="59">
        <v>82.6086956521739</v>
      </c>
      <c r="AO10" s="4">
        <v>14</v>
      </c>
      <c r="AP10" s="4">
        <v>71</v>
      </c>
      <c r="AQ10" s="60">
        <v>82.28571428571429</v>
      </c>
    </row>
    <row r="11" spans="1:43" ht="12.75">
      <c r="A11">
        <f t="shared" si="2"/>
        <v>5</v>
      </c>
      <c r="B11" s="4" t="s">
        <v>95</v>
      </c>
      <c r="C11" s="4" t="s">
        <v>221</v>
      </c>
      <c r="D11" s="57" t="s">
        <v>96</v>
      </c>
      <c r="E11" s="45">
        <v>258.4209799861974</v>
      </c>
      <c r="F11" s="57">
        <f t="shared" si="0"/>
        <v>3</v>
      </c>
      <c r="G11">
        <f t="shared" si="1"/>
        <v>0</v>
      </c>
      <c r="H11" s="58"/>
      <c r="I11" s="4"/>
      <c r="J11" s="44"/>
      <c r="K11" s="7"/>
      <c r="L11" s="4"/>
      <c r="M11" s="44"/>
      <c r="N11" s="7"/>
      <c r="O11" s="4"/>
      <c r="P11" s="44"/>
      <c r="Q11" s="7"/>
      <c r="R11" s="4"/>
      <c r="S11" s="44"/>
      <c r="T11" s="7"/>
      <c r="U11" s="5"/>
      <c r="V11" s="9"/>
      <c r="W11" s="7"/>
      <c r="X11" s="4"/>
      <c r="Y11" s="9"/>
      <c r="Z11" s="7"/>
      <c r="AA11" s="4"/>
      <c r="AB11" s="13"/>
      <c r="AC11" s="7"/>
      <c r="AD11" s="4"/>
      <c r="AE11" s="13"/>
      <c r="AF11" s="7">
        <v>4</v>
      </c>
      <c r="AG11" s="4">
        <v>11</v>
      </c>
      <c r="AH11" s="13">
        <v>82.22222222222223</v>
      </c>
      <c r="AI11" s="7"/>
      <c r="AJ11" s="4"/>
      <c r="AK11" s="13"/>
      <c r="AL11" s="7">
        <v>5</v>
      </c>
      <c r="AM11" s="4">
        <v>21</v>
      </c>
      <c r="AN11" s="59">
        <v>73.91304347826087</v>
      </c>
      <c r="AO11" s="4">
        <v>6</v>
      </c>
      <c r="AP11" s="4">
        <v>36</v>
      </c>
      <c r="AQ11" s="60">
        <v>102.28571428571426</v>
      </c>
    </row>
    <row r="12" spans="1:43" ht="12.75">
      <c r="A12">
        <f t="shared" si="2"/>
        <v>6</v>
      </c>
      <c r="B12" s="4" t="s">
        <v>81</v>
      </c>
      <c r="C12" s="4" t="s">
        <v>15</v>
      </c>
      <c r="D12" s="61" t="s">
        <v>82</v>
      </c>
      <c r="E12" s="45">
        <v>209.70238095238096</v>
      </c>
      <c r="F12" s="57">
        <f t="shared" si="0"/>
        <v>3</v>
      </c>
      <c r="G12">
        <f t="shared" si="1"/>
        <v>0</v>
      </c>
      <c r="H12" s="58"/>
      <c r="I12" s="4"/>
      <c r="J12" s="44"/>
      <c r="K12" s="7"/>
      <c r="L12" s="4"/>
      <c r="M12" s="44"/>
      <c r="N12" s="7"/>
      <c r="O12" s="4"/>
      <c r="P12" s="44"/>
      <c r="Q12" s="7"/>
      <c r="R12" s="4"/>
      <c r="S12" s="44"/>
      <c r="T12" s="7"/>
      <c r="U12" s="5"/>
      <c r="V12" s="9"/>
      <c r="W12" s="7"/>
      <c r="X12" s="4"/>
      <c r="Y12" s="9"/>
      <c r="Z12" s="7"/>
      <c r="AA12" s="4"/>
      <c r="AB12" s="13"/>
      <c r="AC12" s="7">
        <v>4</v>
      </c>
      <c r="AD12" s="4">
        <v>14</v>
      </c>
      <c r="AE12" s="13">
        <v>68.75</v>
      </c>
      <c r="AF12" s="7"/>
      <c r="AG12" s="4"/>
      <c r="AH12" s="13"/>
      <c r="AI12" s="7"/>
      <c r="AJ12" s="4"/>
      <c r="AK12" s="13"/>
      <c r="AL12" s="7">
        <v>9</v>
      </c>
      <c r="AM12" s="4">
        <v>26</v>
      </c>
      <c r="AN12" s="59">
        <v>66.66666666666667</v>
      </c>
      <c r="AO12" s="4">
        <v>19</v>
      </c>
      <c r="AP12" s="4">
        <v>85</v>
      </c>
      <c r="AQ12" s="60">
        <v>74.28571428571429</v>
      </c>
    </row>
    <row r="13" spans="1:43" ht="12.75">
      <c r="A13">
        <f t="shared" si="2"/>
        <v>7</v>
      </c>
      <c r="B13" s="4" t="s">
        <v>40</v>
      </c>
      <c r="C13" s="4" t="s">
        <v>221</v>
      </c>
      <c r="D13" s="57" t="s">
        <v>39</v>
      </c>
      <c r="E13" s="45">
        <v>190.72388481084133</v>
      </c>
      <c r="F13" s="57">
        <f t="shared" si="0"/>
        <v>4</v>
      </c>
      <c r="G13">
        <f t="shared" si="1"/>
        <v>0</v>
      </c>
      <c r="H13" s="58"/>
      <c r="I13" s="4"/>
      <c r="J13" s="44"/>
      <c r="K13" s="7"/>
      <c r="L13" s="4"/>
      <c r="M13" s="44"/>
      <c r="N13" s="7"/>
      <c r="O13" s="4"/>
      <c r="P13" s="44"/>
      <c r="Q13" s="7"/>
      <c r="R13" s="4"/>
      <c r="S13" s="44"/>
      <c r="T13" s="7"/>
      <c r="U13" s="5"/>
      <c r="V13" s="9"/>
      <c r="W13" s="7"/>
      <c r="X13" s="4"/>
      <c r="Y13" s="9"/>
      <c r="Z13" s="7">
        <v>4</v>
      </c>
      <c r="AA13" s="4">
        <v>4</v>
      </c>
      <c r="AB13" s="13">
        <v>36.36363636363637</v>
      </c>
      <c r="AC13" s="7"/>
      <c r="AD13" s="4"/>
      <c r="AE13" s="13"/>
      <c r="AF13" s="7">
        <v>13</v>
      </c>
      <c r="AG13" s="4">
        <v>39</v>
      </c>
      <c r="AH13" s="13">
        <v>20</v>
      </c>
      <c r="AI13" s="7"/>
      <c r="AJ13" s="4"/>
      <c r="AK13" s="13"/>
      <c r="AL13" s="7">
        <v>10</v>
      </c>
      <c r="AM13" s="4">
        <v>27</v>
      </c>
      <c r="AN13" s="59">
        <v>65.21739130434783</v>
      </c>
      <c r="AO13" s="4">
        <v>22</v>
      </c>
      <c r="AP13" s="4">
        <v>94</v>
      </c>
      <c r="AQ13" s="60">
        <v>69.14285714285714</v>
      </c>
    </row>
    <row r="14" spans="1:43" ht="12.75">
      <c r="A14">
        <f t="shared" si="2"/>
        <v>8</v>
      </c>
      <c r="B14" s="4" t="s">
        <v>101</v>
      </c>
      <c r="C14" s="4" t="s">
        <v>118</v>
      </c>
      <c r="D14" s="57" t="s">
        <v>102</v>
      </c>
      <c r="E14" s="45">
        <v>189.76397515527952</v>
      </c>
      <c r="F14" s="57">
        <f t="shared" si="0"/>
        <v>3</v>
      </c>
      <c r="G14">
        <f t="shared" si="1"/>
        <v>0</v>
      </c>
      <c r="H14" s="58"/>
      <c r="I14" s="4"/>
      <c r="J14" s="44"/>
      <c r="K14" s="7"/>
      <c r="L14" s="4"/>
      <c r="M14" s="44"/>
      <c r="N14" s="7"/>
      <c r="O14" s="4"/>
      <c r="P14" s="44"/>
      <c r="Q14" s="7"/>
      <c r="R14" s="4"/>
      <c r="S14" s="44"/>
      <c r="T14" s="7"/>
      <c r="U14" s="5"/>
      <c r="V14" s="9"/>
      <c r="W14" s="7"/>
      <c r="X14" s="4"/>
      <c r="Y14" s="9"/>
      <c r="Z14" s="7"/>
      <c r="AA14" s="4"/>
      <c r="AB14" s="13"/>
      <c r="AC14" s="7"/>
      <c r="AD14" s="4"/>
      <c r="AE14" s="13"/>
      <c r="AF14" s="7">
        <v>9</v>
      </c>
      <c r="AG14" s="4">
        <v>27</v>
      </c>
      <c r="AH14" s="13">
        <v>46.666666666666664</v>
      </c>
      <c r="AI14" s="7"/>
      <c r="AJ14" s="4"/>
      <c r="AK14" s="13"/>
      <c r="AL14" s="7">
        <v>4</v>
      </c>
      <c r="AM14" s="4">
        <v>19</v>
      </c>
      <c r="AN14" s="59">
        <v>76.81159420289855</v>
      </c>
      <c r="AO14" s="4">
        <v>25</v>
      </c>
      <c r="AP14" s="4">
        <v>99</v>
      </c>
      <c r="AQ14" s="60">
        <v>66.28571428571429</v>
      </c>
    </row>
    <row r="15" spans="1:43" ht="12.75">
      <c r="A15">
        <f t="shared" si="2"/>
        <v>9</v>
      </c>
      <c r="B15" s="4" t="s">
        <v>93</v>
      </c>
      <c r="C15" s="4" t="s">
        <v>118</v>
      </c>
      <c r="D15" s="61" t="s">
        <v>94</v>
      </c>
      <c r="E15" s="45">
        <v>178.10351966873708</v>
      </c>
      <c r="F15" s="57">
        <f t="shared" si="0"/>
        <v>3</v>
      </c>
      <c r="G15">
        <f t="shared" si="1"/>
        <v>0</v>
      </c>
      <c r="H15" s="58"/>
      <c r="I15" s="4"/>
      <c r="J15" s="44"/>
      <c r="K15" s="7"/>
      <c r="L15" s="4"/>
      <c r="M15" s="44"/>
      <c r="N15" s="7"/>
      <c r="O15" s="4"/>
      <c r="P15" s="44"/>
      <c r="Q15" s="7"/>
      <c r="R15" s="4"/>
      <c r="S15" s="44"/>
      <c r="T15" s="7"/>
      <c r="U15" s="5"/>
      <c r="V15" s="9"/>
      <c r="W15" s="7"/>
      <c r="X15" s="4"/>
      <c r="Y15" s="9"/>
      <c r="Z15" s="7"/>
      <c r="AA15" s="4"/>
      <c r="AB15" s="13"/>
      <c r="AC15" s="7"/>
      <c r="AD15" s="4"/>
      <c r="AE15" s="13"/>
      <c r="AF15" s="7">
        <v>2</v>
      </c>
      <c r="AG15" s="4">
        <v>9</v>
      </c>
      <c r="AH15" s="13">
        <v>86.66666666666667</v>
      </c>
      <c r="AI15" s="7"/>
      <c r="AJ15" s="4"/>
      <c r="AK15" s="13"/>
      <c r="AL15" s="7">
        <v>16</v>
      </c>
      <c r="AM15" s="4">
        <v>44</v>
      </c>
      <c r="AN15" s="59">
        <v>40.57971014492754</v>
      </c>
      <c r="AO15" s="4">
        <v>29</v>
      </c>
      <c r="AP15" s="4">
        <v>126</v>
      </c>
      <c r="AQ15" s="60">
        <v>50.857142857142854</v>
      </c>
    </row>
    <row r="16" spans="1:43" ht="12.75">
      <c r="A16">
        <f t="shared" si="2"/>
        <v>10</v>
      </c>
      <c r="B16" s="4" t="s">
        <v>18</v>
      </c>
      <c r="C16" s="4" t="s">
        <v>36</v>
      </c>
      <c r="D16" s="57" t="s">
        <v>19</v>
      </c>
      <c r="E16" s="45">
        <v>177.35466309053265</v>
      </c>
      <c r="F16" s="57">
        <f t="shared" si="0"/>
        <v>5</v>
      </c>
      <c r="G16">
        <f t="shared" si="1"/>
        <v>1</v>
      </c>
      <c r="H16" s="58"/>
      <c r="I16" s="4"/>
      <c r="J16" s="44"/>
      <c r="K16" s="7"/>
      <c r="L16" s="4"/>
      <c r="M16" s="44"/>
      <c r="N16" s="7"/>
      <c r="O16" s="4"/>
      <c r="P16" s="44"/>
      <c r="Q16" s="7"/>
      <c r="R16" s="4"/>
      <c r="S16" s="44"/>
      <c r="T16" s="7"/>
      <c r="U16" s="5"/>
      <c r="V16" s="9"/>
      <c r="W16" s="7">
        <v>16</v>
      </c>
      <c r="X16" s="4">
        <v>55</v>
      </c>
      <c r="Y16" s="9">
        <v>25</v>
      </c>
      <c r="Z16" s="7">
        <v>6</v>
      </c>
      <c r="AA16" s="4">
        <v>6</v>
      </c>
      <c r="AB16" s="13">
        <v>27.272727272727273</v>
      </c>
      <c r="AC16" s="7">
        <v>7</v>
      </c>
      <c r="AD16" s="4">
        <v>19</v>
      </c>
      <c r="AE16" s="13">
        <v>53.125</v>
      </c>
      <c r="AF16" s="7">
        <v>14</v>
      </c>
      <c r="AG16" s="4">
        <v>45</v>
      </c>
      <c r="AH16" s="13">
        <v>6.666666666666667</v>
      </c>
      <c r="AI16" s="7"/>
      <c r="AJ16" s="4"/>
      <c r="AK16" s="13"/>
      <c r="AL16" s="7">
        <v>19</v>
      </c>
      <c r="AM16" s="4">
        <v>52</v>
      </c>
      <c r="AN16" s="59">
        <v>28.985507246376816</v>
      </c>
      <c r="AO16" s="4">
        <v>32</v>
      </c>
      <c r="AP16" s="4">
        <v>139.8</v>
      </c>
      <c r="AQ16" s="60">
        <v>42.97142857142857</v>
      </c>
    </row>
    <row r="17" spans="1:43" ht="12.75">
      <c r="A17">
        <f t="shared" si="2"/>
        <v>11</v>
      </c>
      <c r="B17" s="4" t="s">
        <v>97</v>
      </c>
      <c r="C17" s="4" t="s">
        <v>221</v>
      </c>
      <c r="D17" s="57" t="s">
        <v>98</v>
      </c>
      <c r="E17" s="45">
        <v>170.74672187715666</v>
      </c>
      <c r="F17" s="57">
        <f t="shared" si="0"/>
        <v>3</v>
      </c>
      <c r="G17">
        <f t="shared" si="1"/>
        <v>0</v>
      </c>
      <c r="H17" s="58"/>
      <c r="I17" s="4"/>
      <c r="J17" s="44"/>
      <c r="K17" s="7"/>
      <c r="L17" s="4"/>
      <c r="M17" s="44"/>
      <c r="N17" s="7"/>
      <c r="O17" s="4"/>
      <c r="P17" s="44"/>
      <c r="Q17" s="7"/>
      <c r="R17" s="4"/>
      <c r="S17" s="44"/>
      <c r="T17" s="7"/>
      <c r="U17" s="5"/>
      <c r="V17" s="9"/>
      <c r="W17" s="7"/>
      <c r="X17" s="4"/>
      <c r="Y17" s="9"/>
      <c r="Z17" s="7"/>
      <c r="AA17" s="4"/>
      <c r="AB17" s="13"/>
      <c r="AC17" s="7"/>
      <c r="AD17" s="4"/>
      <c r="AE17" s="13"/>
      <c r="AF17" s="7">
        <v>7</v>
      </c>
      <c r="AG17" s="4">
        <v>22</v>
      </c>
      <c r="AH17" s="13">
        <v>57.777777777777786</v>
      </c>
      <c r="AI17" s="7"/>
      <c r="AJ17" s="4"/>
      <c r="AK17" s="13"/>
      <c r="AL17" s="7">
        <v>13</v>
      </c>
      <c r="AM17" s="4">
        <v>39</v>
      </c>
      <c r="AN17" s="59">
        <v>47.82608695652174</v>
      </c>
      <c r="AO17" s="4">
        <v>26</v>
      </c>
      <c r="AP17" s="4">
        <v>101</v>
      </c>
      <c r="AQ17" s="60">
        <v>65.14285714285714</v>
      </c>
    </row>
    <row r="18" spans="1:43" ht="12.75">
      <c r="A18">
        <f t="shared" si="2"/>
        <v>12</v>
      </c>
      <c r="B18" s="4" t="s">
        <v>41</v>
      </c>
      <c r="C18" s="4" t="s">
        <v>221</v>
      </c>
      <c r="D18" s="57" t="s">
        <v>42</v>
      </c>
      <c r="E18" s="45">
        <v>159.79480362632538</v>
      </c>
      <c r="F18" s="57">
        <f t="shared" si="0"/>
        <v>5</v>
      </c>
      <c r="G18">
        <f t="shared" si="1"/>
        <v>0</v>
      </c>
      <c r="H18" s="58"/>
      <c r="I18" s="4"/>
      <c r="J18" s="44"/>
      <c r="K18" s="7"/>
      <c r="L18" s="4"/>
      <c r="M18" s="44"/>
      <c r="N18" s="7"/>
      <c r="O18" s="4"/>
      <c r="P18" s="44"/>
      <c r="Q18" s="7"/>
      <c r="R18" s="4"/>
      <c r="S18" s="44"/>
      <c r="T18" s="7"/>
      <c r="U18" s="5"/>
      <c r="V18" s="9"/>
      <c r="W18" s="7"/>
      <c r="X18" s="4"/>
      <c r="Y18" s="9"/>
      <c r="Z18" s="7">
        <v>5</v>
      </c>
      <c r="AA18" s="4">
        <v>5</v>
      </c>
      <c r="AB18" s="13">
        <v>31.818181818181817</v>
      </c>
      <c r="AC18" s="7">
        <v>6</v>
      </c>
      <c r="AD18" s="4">
        <v>19</v>
      </c>
      <c r="AE18" s="13">
        <v>53.125</v>
      </c>
      <c r="AF18" s="7">
        <v>11</v>
      </c>
      <c r="AG18" s="4">
        <v>35</v>
      </c>
      <c r="AH18" s="13">
        <v>28.888888888888893</v>
      </c>
      <c r="AI18" s="7"/>
      <c r="AJ18" s="4"/>
      <c r="AK18" s="13"/>
      <c r="AL18" s="7">
        <v>22</v>
      </c>
      <c r="AM18" s="4">
        <v>60</v>
      </c>
      <c r="AN18" s="59">
        <v>17.391304347826086</v>
      </c>
      <c r="AO18" s="4">
        <v>35</v>
      </c>
      <c r="AP18" s="4">
        <v>165</v>
      </c>
      <c r="AQ18" s="60">
        <v>28.571428571428573</v>
      </c>
    </row>
    <row r="19" spans="1:43" ht="12.75">
      <c r="A19">
        <f t="shared" si="2"/>
        <v>13</v>
      </c>
      <c r="B19" s="4" t="s">
        <v>22</v>
      </c>
      <c r="C19" s="4" t="s">
        <v>222</v>
      </c>
      <c r="D19" s="57" t="s">
        <v>171</v>
      </c>
      <c r="E19" s="45">
        <v>157.60662525879917</v>
      </c>
      <c r="F19" s="57">
        <f t="shared" si="0"/>
        <v>2</v>
      </c>
      <c r="G19">
        <f t="shared" si="1"/>
        <v>0</v>
      </c>
      <c r="H19" s="58"/>
      <c r="I19" s="4"/>
      <c r="J19" s="44"/>
      <c r="K19" s="7"/>
      <c r="L19" s="4"/>
      <c r="M19" s="44"/>
      <c r="N19" s="7"/>
      <c r="O19" s="4"/>
      <c r="P19" s="44"/>
      <c r="Q19" s="7"/>
      <c r="R19" s="4"/>
      <c r="S19" s="44"/>
      <c r="T19" s="7"/>
      <c r="U19" s="5"/>
      <c r="V19" s="9"/>
      <c r="W19" s="7"/>
      <c r="X19" s="4"/>
      <c r="Y19" s="9"/>
      <c r="Z19" s="7"/>
      <c r="AA19" s="4"/>
      <c r="AB19" s="13"/>
      <c r="AC19" s="7"/>
      <c r="AD19" s="4"/>
      <c r="AE19" s="13"/>
      <c r="AF19" s="7"/>
      <c r="AG19" s="4"/>
      <c r="AH19" s="13"/>
      <c r="AI19" s="7"/>
      <c r="AJ19" s="4"/>
      <c r="AK19" s="13"/>
      <c r="AL19" s="7">
        <v>8</v>
      </c>
      <c r="AM19" s="4">
        <v>22</v>
      </c>
      <c r="AN19" s="59">
        <v>72.46376811594203</v>
      </c>
      <c r="AO19" s="4">
        <v>11</v>
      </c>
      <c r="AP19" s="4">
        <v>66</v>
      </c>
      <c r="AQ19" s="60">
        <v>85.14285714285714</v>
      </c>
    </row>
    <row r="20" spans="1:43" ht="12.75">
      <c r="A20">
        <f t="shared" si="2"/>
        <v>14</v>
      </c>
      <c r="B20" s="4" t="s">
        <v>43</v>
      </c>
      <c r="C20" s="4" t="s">
        <v>65</v>
      </c>
      <c r="D20" s="57" t="s">
        <v>44</v>
      </c>
      <c r="E20" s="45">
        <v>136.89393939393938</v>
      </c>
      <c r="F20" s="57">
        <f t="shared" si="0"/>
        <v>3</v>
      </c>
      <c r="G20">
        <f t="shared" si="1"/>
        <v>0</v>
      </c>
      <c r="H20" s="58"/>
      <c r="I20" s="4"/>
      <c r="J20" s="44"/>
      <c r="K20" s="7"/>
      <c r="L20" s="4"/>
      <c r="M20" s="44"/>
      <c r="N20" s="7"/>
      <c r="O20" s="4"/>
      <c r="P20" s="44"/>
      <c r="Q20" s="7"/>
      <c r="R20" s="4"/>
      <c r="S20" s="44"/>
      <c r="T20" s="7"/>
      <c r="U20" s="5"/>
      <c r="V20" s="9"/>
      <c r="W20" s="7"/>
      <c r="X20" s="4"/>
      <c r="Y20" s="9"/>
      <c r="Z20" s="7">
        <v>7</v>
      </c>
      <c r="AA20" s="4">
        <v>7</v>
      </c>
      <c r="AB20" s="13">
        <v>22.727272727272727</v>
      </c>
      <c r="AC20" s="7">
        <v>5</v>
      </c>
      <c r="AD20" s="4">
        <v>16</v>
      </c>
      <c r="AE20" s="13">
        <v>62.5</v>
      </c>
      <c r="AF20" s="7"/>
      <c r="AG20" s="4"/>
      <c r="AH20" s="13"/>
      <c r="AI20" s="7">
        <v>6</v>
      </c>
      <c r="AJ20" s="4">
        <v>21</v>
      </c>
      <c r="AK20" s="13">
        <v>51.666666666666664</v>
      </c>
      <c r="AL20" s="7"/>
      <c r="AM20" s="4"/>
      <c r="AN20" s="59"/>
      <c r="AO20" s="4"/>
      <c r="AP20" s="4"/>
      <c r="AQ20" s="60"/>
    </row>
    <row r="21" spans="1:43" ht="12.75">
      <c r="A21">
        <f t="shared" si="2"/>
        <v>15</v>
      </c>
      <c r="B21" s="4" t="s">
        <v>176</v>
      </c>
      <c r="C21" s="4" t="s">
        <v>221</v>
      </c>
      <c r="D21" s="57" t="s">
        <v>177</v>
      </c>
      <c r="E21" s="45">
        <v>101.5983436853002</v>
      </c>
      <c r="F21" s="57">
        <f t="shared" si="0"/>
        <v>2</v>
      </c>
      <c r="G21">
        <f t="shared" si="1"/>
        <v>0</v>
      </c>
      <c r="H21" s="58"/>
      <c r="I21" s="4"/>
      <c r="J21" s="44"/>
      <c r="K21" s="7"/>
      <c r="L21" s="4"/>
      <c r="M21" s="44"/>
      <c r="N21" s="7"/>
      <c r="O21" s="4"/>
      <c r="P21" s="44"/>
      <c r="Q21" s="7"/>
      <c r="R21" s="4"/>
      <c r="S21" s="44"/>
      <c r="T21" s="7"/>
      <c r="U21" s="5"/>
      <c r="V21" s="9"/>
      <c r="W21" s="7"/>
      <c r="X21" s="4"/>
      <c r="Y21" s="9"/>
      <c r="Z21" s="7"/>
      <c r="AA21" s="4"/>
      <c r="AB21" s="13"/>
      <c r="AC21" s="7"/>
      <c r="AD21" s="4"/>
      <c r="AE21" s="13"/>
      <c r="AF21" s="7"/>
      <c r="AG21" s="4"/>
      <c r="AH21" s="13"/>
      <c r="AI21" s="7"/>
      <c r="AJ21" s="4"/>
      <c r="AK21" s="13"/>
      <c r="AL21" s="7">
        <v>17</v>
      </c>
      <c r="AM21" s="4">
        <v>50</v>
      </c>
      <c r="AN21" s="59">
        <v>31.88405797101449</v>
      </c>
      <c r="AO21" s="4">
        <v>21</v>
      </c>
      <c r="AP21" s="4">
        <v>93</v>
      </c>
      <c r="AQ21" s="60">
        <v>69.71428571428571</v>
      </c>
    </row>
    <row r="22" spans="1:43" ht="12.75">
      <c r="A22">
        <f t="shared" si="2"/>
        <v>16</v>
      </c>
      <c r="B22" s="4" t="s">
        <v>103</v>
      </c>
      <c r="C22" s="4" t="s">
        <v>221</v>
      </c>
      <c r="D22" s="57" t="s">
        <v>104</v>
      </c>
      <c r="E22" s="45">
        <v>95.55555555555556</v>
      </c>
      <c r="F22" s="57">
        <f t="shared" si="0"/>
        <v>2</v>
      </c>
      <c r="G22">
        <f t="shared" si="1"/>
        <v>0</v>
      </c>
      <c r="H22" s="58"/>
      <c r="I22" s="4"/>
      <c r="J22" s="44"/>
      <c r="K22" s="7"/>
      <c r="L22" s="4"/>
      <c r="M22" s="44"/>
      <c r="N22" s="7"/>
      <c r="O22" s="4"/>
      <c r="P22" s="44"/>
      <c r="Q22" s="7"/>
      <c r="R22" s="4"/>
      <c r="S22" s="44"/>
      <c r="T22" s="7"/>
      <c r="U22" s="5"/>
      <c r="V22" s="9"/>
      <c r="W22" s="7"/>
      <c r="X22" s="4"/>
      <c r="Y22" s="9"/>
      <c r="Z22" s="7"/>
      <c r="AA22" s="4"/>
      <c r="AB22" s="13"/>
      <c r="AC22" s="7"/>
      <c r="AD22" s="4"/>
      <c r="AE22" s="13"/>
      <c r="AF22" s="7">
        <v>10</v>
      </c>
      <c r="AG22" s="4">
        <v>32</v>
      </c>
      <c r="AH22" s="13">
        <v>35.55555555555556</v>
      </c>
      <c r="AI22" s="7"/>
      <c r="AJ22" s="4"/>
      <c r="AK22" s="13"/>
      <c r="AL22" s="7"/>
      <c r="AM22" s="4"/>
      <c r="AN22" s="59"/>
      <c r="AO22" s="4">
        <v>27</v>
      </c>
      <c r="AP22" s="4">
        <v>110</v>
      </c>
      <c r="AQ22" s="60">
        <v>60</v>
      </c>
    </row>
    <row r="23" spans="1:43" ht="12.75">
      <c r="A23">
        <f t="shared" si="2"/>
        <v>17</v>
      </c>
      <c r="B23" s="4" t="s">
        <v>172</v>
      </c>
      <c r="C23" s="4" t="s">
        <v>221</v>
      </c>
      <c r="D23" s="57" t="s">
        <v>173</v>
      </c>
      <c r="E23" s="45">
        <v>89.01035196687369</v>
      </c>
      <c r="F23" s="57">
        <f t="shared" si="0"/>
        <v>2</v>
      </c>
      <c r="G23">
        <f t="shared" si="1"/>
        <v>0</v>
      </c>
      <c r="H23" s="58"/>
      <c r="I23" s="4"/>
      <c r="J23" s="44"/>
      <c r="K23" s="7"/>
      <c r="L23" s="4"/>
      <c r="M23" s="44"/>
      <c r="N23" s="7"/>
      <c r="O23" s="4"/>
      <c r="P23" s="44"/>
      <c r="Q23" s="7"/>
      <c r="R23" s="4"/>
      <c r="S23" s="44"/>
      <c r="T23" s="7"/>
      <c r="U23" s="5"/>
      <c r="V23" s="9"/>
      <c r="W23" s="7"/>
      <c r="X23" s="4"/>
      <c r="Y23" s="9"/>
      <c r="Z23" s="7"/>
      <c r="AA23" s="4"/>
      <c r="AB23" s="13"/>
      <c r="AC23" s="7"/>
      <c r="AD23" s="4"/>
      <c r="AE23" s="13"/>
      <c r="AF23" s="7"/>
      <c r="AG23" s="4"/>
      <c r="AH23" s="13"/>
      <c r="AI23" s="7"/>
      <c r="AJ23" s="4"/>
      <c r="AK23" s="13"/>
      <c r="AL23" s="7">
        <v>11</v>
      </c>
      <c r="AM23" s="4">
        <v>37</v>
      </c>
      <c r="AN23" s="59">
        <v>50.724637681159415</v>
      </c>
      <c r="AO23" s="4">
        <v>33</v>
      </c>
      <c r="AP23" s="4">
        <v>148</v>
      </c>
      <c r="AQ23" s="60">
        <v>38.28571428571428</v>
      </c>
    </row>
    <row r="24" spans="1:43" ht="12.75">
      <c r="A24">
        <f t="shared" si="2"/>
        <v>18</v>
      </c>
      <c r="B24" s="4" t="s">
        <v>174</v>
      </c>
      <c r="C24" s="4" t="s">
        <v>221</v>
      </c>
      <c r="D24" s="57" t="s">
        <v>175</v>
      </c>
      <c r="E24" s="45">
        <v>87.7432712215321</v>
      </c>
      <c r="F24" s="57">
        <f t="shared" si="0"/>
        <v>2</v>
      </c>
      <c r="G24">
        <f t="shared" si="1"/>
        <v>0</v>
      </c>
      <c r="H24" s="58"/>
      <c r="I24" s="4"/>
      <c r="J24" s="44"/>
      <c r="K24" s="7"/>
      <c r="L24" s="4"/>
      <c r="M24" s="44"/>
      <c r="N24" s="7"/>
      <c r="O24" s="4"/>
      <c r="P24" s="44"/>
      <c r="Q24" s="7"/>
      <c r="R24" s="4"/>
      <c r="S24" s="44"/>
      <c r="T24" s="7"/>
      <c r="U24" s="5"/>
      <c r="V24" s="9"/>
      <c r="W24" s="7"/>
      <c r="X24" s="4"/>
      <c r="Y24" s="9"/>
      <c r="Z24" s="7"/>
      <c r="AA24" s="4"/>
      <c r="AB24" s="13"/>
      <c r="AC24" s="7"/>
      <c r="AD24" s="4"/>
      <c r="AE24" s="13"/>
      <c r="AF24" s="7"/>
      <c r="AG24" s="4"/>
      <c r="AH24" s="13"/>
      <c r="AI24" s="7"/>
      <c r="AJ24" s="4"/>
      <c r="AK24" s="13"/>
      <c r="AL24" s="7">
        <v>14</v>
      </c>
      <c r="AM24" s="4">
        <v>43</v>
      </c>
      <c r="AN24" s="59">
        <v>42.028985507246375</v>
      </c>
      <c r="AO24" s="4">
        <v>31</v>
      </c>
      <c r="AP24" s="4">
        <v>135</v>
      </c>
      <c r="AQ24" s="60">
        <v>45.714285714285715</v>
      </c>
    </row>
    <row r="25" spans="1:43" ht="12.75">
      <c r="A25">
        <f t="shared" si="2"/>
        <v>19</v>
      </c>
      <c r="B25" s="4" t="s">
        <v>134</v>
      </c>
      <c r="C25" s="4" t="s">
        <v>118</v>
      </c>
      <c r="D25" s="57" t="s">
        <v>135</v>
      </c>
      <c r="E25" s="45">
        <v>85.5072463768116</v>
      </c>
      <c r="F25" s="57">
        <f t="shared" si="0"/>
        <v>2</v>
      </c>
      <c r="G25">
        <f t="shared" si="1"/>
        <v>0</v>
      </c>
      <c r="H25" s="58"/>
      <c r="I25" s="4"/>
      <c r="J25" s="44"/>
      <c r="K25" s="7"/>
      <c r="L25" s="4"/>
      <c r="M25" s="44"/>
      <c r="N25" s="7"/>
      <c r="O25" s="4"/>
      <c r="P25" s="44"/>
      <c r="Q25" s="7"/>
      <c r="R25" s="4"/>
      <c r="S25" s="44"/>
      <c r="T25" s="7"/>
      <c r="U25" s="5"/>
      <c r="V25" s="9"/>
      <c r="W25" s="7"/>
      <c r="X25" s="4"/>
      <c r="Y25" s="9"/>
      <c r="Z25" s="7"/>
      <c r="AA25" s="4"/>
      <c r="AB25" s="13"/>
      <c r="AC25" s="7"/>
      <c r="AD25" s="4"/>
      <c r="AE25" s="13"/>
      <c r="AF25" s="7"/>
      <c r="AG25" s="4"/>
      <c r="AH25" s="13"/>
      <c r="AI25" s="7">
        <v>3</v>
      </c>
      <c r="AJ25" s="4">
        <v>12</v>
      </c>
      <c r="AK25" s="13">
        <v>66.66666666666667</v>
      </c>
      <c r="AL25" s="7">
        <v>21</v>
      </c>
      <c r="AM25" s="4">
        <v>59</v>
      </c>
      <c r="AN25" s="59">
        <v>18.840579710144922</v>
      </c>
      <c r="AO25" s="4"/>
      <c r="AP25" s="4"/>
      <c r="AQ25" s="60"/>
    </row>
    <row r="26" spans="1:43" ht="12.75">
      <c r="A26">
        <f t="shared" si="2"/>
        <v>20</v>
      </c>
      <c r="B26" s="4" t="s">
        <v>130</v>
      </c>
      <c r="C26" s="4" t="s">
        <v>221</v>
      </c>
      <c r="D26" s="57" t="s">
        <v>131</v>
      </c>
      <c r="E26" s="45">
        <v>80</v>
      </c>
      <c r="F26" s="57">
        <f t="shared" si="0"/>
        <v>1</v>
      </c>
      <c r="G26">
        <f t="shared" si="1"/>
        <v>0</v>
      </c>
      <c r="H26" s="58"/>
      <c r="I26" s="4"/>
      <c r="J26" s="44"/>
      <c r="K26" s="7"/>
      <c r="L26" s="4"/>
      <c r="M26" s="44"/>
      <c r="N26" s="7"/>
      <c r="O26" s="4"/>
      <c r="P26" s="44"/>
      <c r="Q26" s="7"/>
      <c r="R26" s="4"/>
      <c r="S26" s="44"/>
      <c r="T26" s="7"/>
      <c r="U26" s="5"/>
      <c r="V26" s="9"/>
      <c r="W26" s="7"/>
      <c r="X26" s="4"/>
      <c r="Y26" s="9"/>
      <c r="Z26" s="7"/>
      <c r="AA26" s="4"/>
      <c r="AB26" s="13"/>
      <c r="AC26" s="7"/>
      <c r="AD26" s="4"/>
      <c r="AE26" s="13"/>
      <c r="AF26" s="7"/>
      <c r="AG26" s="4"/>
      <c r="AH26" s="13"/>
      <c r="AI26" s="7">
        <v>1</v>
      </c>
      <c r="AJ26" s="4">
        <v>4</v>
      </c>
      <c r="AK26" s="13">
        <v>80</v>
      </c>
      <c r="AL26" s="7"/>
      <c r="AM26" s="4"/>
      <c r="AN26" s="59"/>
      <c r="AO26" s="4"/>
      <c r="AP26" s="4"/>
      <c r="AQ26" s="60"/>
    </row>
    <row r="27" spans="1:43" ht="12.75">
      <c r="A27">
        <f t="shared" si="2"/>
        <v>21</v>
      </c>
      <c r="B27" s="4" t="s">
        <v>132</v>
      </c>
      <c r="C27" s="4" t="s">
        <v>223</v>
      </c>
      <c r="D27" s="61" t="s">
        <v>133</v>
      </c>
      <c r="E27" s="45">
        <v>73.33333333333333</v>
      </c>
      <c r="F27" s="57">
        <f t="shared" si="0"/>
        <v>1</v>
      </c>
      <c r="G27">
        <f t="shared" si="1"/>
        <v>0</v>
      </c>
      <c r="H27" s="58"/>
      <c r="I27" s="4"/>
      <c r="J27" s="44"/>
      <c r="K27" s="7"/>
      <c r="L27" s="4"/>
      <c r="M27" s="44"/>
      <c r="N27" s="7"/>
      <c r="O27" s="4"/>
      <c r="P27" s="44"/>
      <c r="Q27" s="7"/>
      <c r="R27" s="4"/>
      <c r="S27" s="44"/>
      <c r="T27" s="7"/>
      <c r="U27" s="5"/>
      <c r="V27" s="9"/>
      <c r="W27" s="7"/>
      <c r="X27" s="4"/>
      <c r="Y27" s="9"/>
      <c r="Z27" s="7"/>
      <c r="AA27" s="4"/>
      <c r="AB27" s="13"/>
      <c r="AC27" s="7"/>
      <c r="AD27" s="4"/>
      <c r="AE27" s="13"/>
      <c r="AF27" s="7"/>
      <c r="AG27" s="4"/>
      <c r="AH27" s="13"/>
      <c r="AI27" s="7">
        <v>2</v>
      </c>
      <c r="AJ27" s="4">
        <v>8</v>
      </c>
      <c r="AK27" s="13">
        <v>73.33333333333333</v>
      </c>
      <c r="AL27" s="7"/>
      <c r="AM27" s="4"/>
      <c r="AN27" s="59"/>
      <c r="AO27" s="4"/>
      <c r="AP27" s="4"/>
      <c r="AQ27" s="60"/>
    </row>
    <row r="28" spans="1:43" ht="12.75">
      <c r="A28">
        <f t="shared" si="2"/>
        <v>22</v>
      </c>
      <c r="B28" s="4" t="s">
        <v>54</v>
      </c>
      <c r="C28" s="4" t="s">
        <v>15</v>
      </c>
      <c r="D28" s="57" t="s">
        <v>80</v>
      </c>
      <c r="E28" s="45">
        <v>68.75</v>
      </c>
      <c r="F28" s="57">
        <f t="shared" si="0"/>
        <v>1</v>
      </c>
      <c r="G28">
        <f t="shared" si="1"/>
        <v>0</v>
      </c>
      <c r="H28" s="58"/>
      <c r="I28" s="4"/>
      <c r="J28" s="44"/>
      <c r="K28" s="7"/>
      <c r="L28" s="4"/>
      <c r="M28" s="44"/>
      <c r="N28" s="7"/>
      <c r="O28" s="4"/>
      <c r="P28" s="44"/>
      <c r="Q28" s="7"/>
      <c r="R28" s="4"/>
      <c r="S28" s="44"/>
      <c r="T28" s="7"/>
      <c r="U28" s="5"/>
      <c r="V28" s="9"/>
      <c r="W28" s="7"/>
      <c r="X28" s="4"/>
      <c r="Y28" s="9"/>
      <c r="Z28" s="7"/>
      <c r="AA28" s="4"/>
      <c r="AB28" s="13"/>
      <c r="AC28" s="7">
        <v>3</v>
      </c>
      <c r="AD28" s="4">
        <v>14</v>
      </c>
      <c r="AE28" s="13">
        <v>68.75</v>
      </c>
      <c r="AF28" s="7"/>
      <c r="AG28" s="4"/>
      <c r="AH28" s="13"/>
      <c r="AI28" s="7"/>
      <c r="AJ28" s="4"/>
      <c r="AK28" s="13"/>
      <c r="AL28" s="7"/>
      <c r="AM28" s="4"/>
      <c r="AN28" s="59"/>
      <c r="AO28" s="4"/>
      <c r="AP28" s="4"/>
      <c r="AQ28" s="60"/>
    </row>
    <row r="29" spans="1:43" ht="12.75">
      <c r="A29">
        <f t="shared" si="2"/>
        <v>23</v>
      </c>
      <c r="B29" s="4" t="s">
        <v>178</v>
      </c>
      <c r="C29" s="4" t="s">
        <v>221</v>
      </c>
      <c r="D29" s="57" t="s">
        <v>179</v>
      </c>
      <c r="E29" s="45">
        <v>58.393374741200816</v>
      </c>
      <c r="F29" s="57">
        <f t="shared" si="0"/>
        <v>2</v>
      </c>
      <c r="G29">
        <f t="shared" si="1"/>
        <v>0</v>
      </c>
      <c r="H29" s="58"/>
      <c r="I29" s="4"/>
      <c r="J29" s="44"/>
      <c r="K29" s="7"/>
      <c r="L29" s="4"/>
      <c r="M29" s="44"/>
      <c r="N29" s="7"/>
      <c r="O29" s="4"/>
      <c r="P29" s="44"/>
      <c r="Q29" s="7"/>
      <c r="R29" s="4"/>
      <c r="S29" s="44"/>
      <c r="T29" s="7"/>
      <c r="U29" s="5"/>
      <c r="V29" s="9"/>
      <c r="W29" s="7"/>
      <c r="X29" s="4"/>
      <c r="Y29" s="9"/>
      <c r="Z29" s="7"/>
      <c r="AA29" s="4"/>
      <c r="AB29" s="13"/>
      <c r="AC29" s="7"/>
      <c r="AD29" s="4"/>
      <c r="AE29" s="13"/>
      <c r="AF29" s="7"/>
      <c r="AG29" s="4"/>
      <c r="AH29" s="13"/>
      <c r="AI29" s="7"/>
      <c r="AJ29" s="4"/>
      <c r="AK29" s="13"/>
      <c r="AL29" s="7">
        <v>20</v>
      </c>
      <c r="AM29" s="4">
        <v>53</v>
      </c>
      <c r="AN29" s="59">
        <v>27.53623188405797</v>
      </c>
      <c r="AO29" s="4">
        <v>34</v>
      </c>
      <c r="AP29" s="4">
        <v>161</v>
      </c>
      <c r="AQ29" s="60">
        <v>30.85714285714285</v>
      </c>
    </row>
    <row r="30" spans="1:43" ht="12.75">
      <c r="A30">
        <f t="shared" si="2"/>
        <v>24</v>
      </c>
      <c r="B30" s="4" t="s">
        <v>136</v>
      </c>
      <c r="C30" s="4" t="s">
        <v>223</v>
      </c>
      <c r="D30" s="57" t="s">
        <v>137</v>
      </c>
      <c r="E30" s="45">
        <v>56.666666666666664</v>
      </c>
      <c r="F30" s="57">
        <f t="shared" si="0"/>
        <v>1</v>
      </c>
      <c r="G30">
        <f t="shared" si="1"/>
        <v>0</v>
      </c>
      <c r="H30" s="58"/>
      <c r="I30" s="4"/>
      <c r="J30" s="44"/>
      <c r="K30" s="7"/>
      <c r="L30" s="4"/>
      <c r="M30" s="44"/>
      <c r="N30" s="7"/>
      <c r="O30" s="4"/>
      <c r="P30" s="44"/>
      <c r="Q30" s="7"/>
      <c r="R30" s="4"/>
      <c r="S30" s="44"/>
      <c r="T30" s="7"/>
      <c r="U30" s="5"/>
      <c r="V30" s="9"/>
      <c r="W30" s="7"/>
      <c r="X30" s="4"/>
      <c r="Y30" s="9"/>
      <c r="Z30" s="7"/>
      <c r="AA30" s="4"/>
      <c r="AB30" s="13"/>
      <c r="AC30" s="7"/>
      <c r="AD30" s="4"/>
      <c r="AE30" s="13"/>
      <c r="AF30" s="7"/>
      <c r="AG30" s="4"/>
      <c r="AH30" s="13"/>
      <c r="AI30" s="7">
        <v>4</v>
      </c>
      <c r="AJ30" s="4">
        <v>18</v>
      </c>
      <c r="AK30" s="13">
        <v>56.666666666666664</v>
      </c>
      <c r="AL30" s="7"/>
      <c r="AM30" s="4"/>
      <c r="AN30" s="59"/>
      <c r="AO30" s="4"/>
      <c r="AP30" s="4"/>
      <c r="AQ30" s="60"/>
    </row>
    <row r="31" spans="1:43" ht="12.75">
      <c r="A31">
        <f t="shared" si="2"/>
        <v>25</v>
      </c>
      <c r="B31" s="4" t="s">
        <v>107</v>
      </c>
      <c r="C31" s="4" t="s">
        <v>221</v>
      </c>
      <c r="D31" s="57" t="s">
        <v>108</v>
      </c>
      <c r="E31" s="45">
        <v>55.77915804002761</v>
      </c>
      <c r="F31" s="57">
        <f t="shared" si="0"/>
        <v>3</v>
      </c>
      <c r="G31">
        <f t="shared" si="1"/>
        <v>0</v>
      </c>
      <c r="H31" s="58"/>
      <c r="I31" s="4"/>
      <c r="J31" s="44"/>
      <c r="K31" s="7"/>
      <c r="L31" s="4"/>
      <c r="M31" s="44"/>
      <c r="N31" s="7"/>
      <c r="O31" s="4"/>
      <c r="P31" s="44"/>
      <c r="Q31" s="7"/>
      <c r="R31" s="4"/>
      <c r="S31" s="44"/>
      <c r="T31" s="7"/>
      <c r="U31" s="5"/>
      <c r="V31" s="9"/>
      <c r="W31" s="7"/>
      <c r="X31" s="4"/>
      <c r="Y31" s="9"/>
      <c r="Z31" s="7"/>
      <c r="AA31" s="4"/>
      <c r="AB31" s="13"/>
      <c r="AC31" s="7"/>
      <c r="AD31" s="4"/>
      <c r="AE31" s="13"/>
      <c r="AF31" s="7">
        <v>15</v>
      </c>
      <c r="AG31" s="4">
        <v>47</v>
      </c>
      <c r="AH31" s="13">
        <v>2.2222222222222263</v>
      </c>
      <c r="AI31" s="7"/>
      <c r="AJ31" s="4"/>
      <c r="AK31" s="13"/>
      <c r="AL31" s="7">
        <v>18</v>
      </c>
      <c r="AM31" s="4">
        <v>52</v>
      </c>
      <c r="AN31" s="59">
        <v>28.985507246376816</v>
      </c>
      <c r="AO31" s="4">
        <v>40</v>
      </c>
      <c r="AP31" s="4">
        <v>172</v>
      </c>
      <c r="AQ31" s="60">
        <v>24.571428571428573</v>
      </c>
    </row>
    <row r="32" spans="1:43" ht="12.75">
      <c r="A32">
        <f t="shared" si="2"/>
        <v>26</v>
      </c>
      <c r="B32" s="4" t="s">
        <v>105</v>
      </c>
      <c r="C32" s="4" t="s">
        <v>226</v>
      </c>
      <c r="D32" s="61" t="s">
        <v>106</v>
      </c>
      <c r="E32" s="45">
        <v>55.74603174603175</v>
      </c>
      <c r="F32" s="57">
        <f t="shared" si="0"/>
        <v>2</v>
      </c>
      <c r="G32">
        <f t="shared" si="1"/>
        <v>0</v>
      </c>
      <c r="H32" s="58"/>
      <c r="I32" s="4"/>
      <c r="J32" s="44"/>
      <c r="K32" s="7"/>
      <c r="L32" s="4"/>
      <c r="M32" s="44"/>
      <c r="N32" s="7"/>
      <c r="O32" s="4"/>
      <c r="P32" s="44"/>
      <c r="Q32" s="7"/>
      <c r="R32" s="4"/>
      <c r="S32" s="44"/>
      <c r="T32" s="7"/>
      <c r="U32" s="5"/>
      <c r="V32" s="9"/>
      <c r="W32" s="7"/>
      <c r="X32" s="4"/>
      <c r="Y32" s="9"/>
      <c r="Z32" s="7"/>
      <c r="AA32" s="4"/>
      <c r="AB32" s="13"/>
      <c r="AC32" s="7"/>
      <c r="AD32" s="4"/>
      <c r="AE32" s="13"/>
      <c r="AF32" s="7">
        <v>12</v>
      </c>
      <c r="AG32" s="4">
        <v>35</v>
      </c>
      <c r="AH32" s="13">
        <v>28.888888888888893</v>
      </c>
      <c r="AI32" s="7"/>
      <c r="AJ32" s="4"/>
      <c r="AK32" s="13"/>
      <c r="AL32" s="7"/>
      <c r="AM32" s="4"/>
      <c r="AN32" s="59"/>
      <c r="AO32" s="4">
        <v>38</v>
      </c>
      <c r="AP32" s="4">
        <v>168</v>
      </c>
      <c r="AQ32" s="60">
        <v>26.85714285714285</v>
      </c>
    </row>
    <row r="33" spans="1:43" ht="12.75">
      <c r="A33">
        <f t="shared" si="2"/>
        <v>27</v>
      </c>
      <c r="B33" s="4" t="s">
        <v>99</v>
      </c>
      <c r="C33" s="4" t="s">
        <v>221</v>
      </c>
      <c r="D33" s="61" t="s">
        <v>100</v>
      </c>
      <c r="E33" s="45">
        <v>55.55555555555555</v>
      </c>
      <c r="F33" s="57">
        <f t="shared" si="0"/>
        <v>1</v>
      </c>
      <c r="G33">
        <f t="shared" si="1"/>
        <v>0</v>
      </c>
      <c r="H33" s="58"/>
      <c r="I33" s="4"/>
      <c r="J33" s="44"/>
      <c r="K33" s="7"/>
      <c r="L33" s="4"/>
      <c r="M33" s="44"/>
      <c r="N33" s="7"/>
      <c r="O33" s="4"/>
      <c r="P33" s="44"/>
      <c r="Q33" s="7"/>
      <c r="R33" s="4"/>
      <c r="S33" s="44"/>
      <c r="T33" s="7"/>
      <c r="U33" s="5"/>
      <c r="V33" s="9"/>
      <c r="W33" s="7"/>
      <c r="X33" s="4"/>
      <c r="Y33" s="9"/>
      <c r="Z33" s="7"/>
      <c r="AA33" s="4"/>
      <c r="AB33" s="13"/>
      <c r="AC33" s="7"/>
      <c r="AD33" s="4"/>
      <c r="AE33" s="13"/>
      <c r="AF33" s="7">
        <v>8</v>
      </c>
      <c r="AG33" s="4">
        <v>23</v>
      </c>
      <c r="AH33" s="13">
        <v>55.55555555555555</v>
      </c>
      <c r="AI33" s="7"/>
      <c r="AJ33" s="4"/>
      <c r="AK33" s="13"/>
      <c r="AL33" s="7"/>
      <c r="AM33" s="4"/>
      <c r="AN33" s="59"/>
      <c r="AO33" s="4"/>
      <c r="AP33" s="4"/>
      <c r="AQ33" s="60"/>
    </row>
    <row r="34" spans="1:43" ht="12.75">
      <c r="A34">
        <f t="shared" si="2"/>
        <v>28</v>
      </c>
      <c r="B34" s="4" t="s">
        <v>201</v>
      </c>
      <c r="C34" s="4" t="s">
        <v>221</v>
      </c>
      <c r="D34" s="57" t="s">
        <v>202</v>
      </c>
      <c r="E34" s="45">
        <v>46.285714285714285</v>
      </c>
      <c r="F34" s="57">
        <f t="shared" si="0"/>
        <v>1</v>
      </c>
      <c r="G34">
        <f t="shared" si="1"/>
        <v>0</v>
      </c>
      <c r="H34" s="58"/>
      <c r="I34" s="4"/>
      <c r="J34" s="44"/>
      <c r="K34" s="7"/>
      <c r="L34" s="4"/>
      <c r="M34" s="44"/>
      <c r="N34" s="7"/>
      <c r="O34" s="4"/>
      <c r="P34" s="44"/>
      <c r="Q34" s="7"/>
      <c r="R34" s="4"/>
      <c r="S34" s="44"/>
      <c r="T34" s="7"/>
      <c r="U34" s="5"/>
      <c r="V34" s="9"/>
      <c r="W34" s="7"/>
      <c r="X34" s="4"/>
      <c r="Y34" s="9"/>
      <c r="Z34" s="7"/>
      <c r="AA34" s="4"/>
      <c r="AB34" s="13"/>
      <c r="AC34" s="7"/>
      <c r="AD34" s="4"/>
      <c r="AE34" s="13"/>
      <c r="AF34" s="7"/>
      <c r="AG34" s="4"/>
      <c r="AH34" s="13"/>
      <c r="AI34" s="7"/>
      <c r="AJ34" s="4"/>
      <c r="AK34" s="13"/>
      <c r="AL34" s="7"/>
      <c r="AM34" s="4"/>
      <c r="AN34" s="59"/>
      <c r="AO34" s="4">
        <v>30</v>
      </c>
      <c r="AP34" s="4">
        <v>134</v>
      </c>
      <c r="AQ34" s="60">
        <v>46.285714285714285</v>
      </c>
    </row>
    <row r="35" spans="1:43" ht="12.75">
      <c r="A35">
        <f t="shared" si="2"/>
        <v>29</v>
      </c>
      <c r="B35" s="4" t="s">
        <v>138</v>
      </c>
      <c r="C35" s="4" t="s">
        <v>223</v>
      </c>
      <c r="D35" s="57" t="s">
        <v>139</v>
      </c>
      <c r="E35" s="45">
        <v>45</v>
      </c>
      <c r="F35" s="57">
        <f t="shared" si="0"/>
        <v>1</v>
      </c>
      <c r="G35">
        <f t="shared" si="1"/>
        <v>0</v>
      </c>
      <c r="H35" s="58"/>
      <c r="I35" s="4"/>
      <c r="J35" s="44"/>
      <c r="K35" s="7"/>
      <c r="L35" s="4"/>
      <c r="M35" s="44"/>
      <c r="N35" s="7"/>
      <c r="O35" s="4"/>
      <c r="P35" s="44"/>
      <c r="Q35" s="7"/>
      <c r="R35" s="4"/>
      <c r="S35" s="44"/>
      <c r="T35" s="7"/>
      <c r="U35" s="5"/>
      <c r="V35" s="9"/>
      <c r="W35" s="7"/>
      <c r="X35" s="4"/>
      <c r="Y35" s="9"/>
      <c r="Z35" s="7"/>
      <c r="AA35" s="4"/>
      <c r="AB35" s="13"/>
      <c r="AC35" s="7"/>
      <c r="AD35" s="4"/>
      <c r="AE35" s="13"/>
      <c r="AF35" s="7"/>
      <c r="AG35" s="4"/>
      <c r="AH35" s="13"/>
      <c r="AI35" s="7">
        <v>7</v>
      </c>
      <c r="AJ35" s="4">
        <v>25</v>
      </c>
      <c r="AK35" s="13">
        <v>45</v>
      </c>
      <c r="AL35" s="7"/>
      <c r="AM35" s="4"/>
      <c r="AN35" s="59"/>
      <c r="AO35" s="4"/>
      <c r="AP35" s="4"/>
      <c r="AQ35" s="60"/>
    </row>
    <row r="36" spans="1:43" ht="12.75">
      <c r="A36">
        <f t="shared" si="2"/>
        <v>30</v>
      </c>
      <c r="B36" s="4" t="s">
        <v>140</v>
      </c>
      <c r="C36" s="4" t="s">
        <v>223</v>
      </c>
      <c r="D36" s="57" t="s">
        <v>141</v>
      </c>
      <c r="E36" s="45">
        <v>35</v>
      </c>
      <c r="F36" s="57">
        <f t="shared" si="0"/>
        <v>1</v>
      </c>
      <c r="G36">
        <f t="shared" si="1"/>
        <v>0</v>
      </c>
      <c r="H36" s="58"/>
      <c r="I36" s="4"/>
      <c r="J36" s="44"/>
      <c r="K36" s="7"/>
      <c r="L36" s="4"/>
      <c r="M36" s="44"/>
      <c r="N36" s="7"/>
      <c r="O36" s="4"/>
      <c r="P36" s="44"/>
      <c r="Q36" s="7"/>
      <c r="R36" s="4"/>
      <c r="S36" s="44"/>
      <c r="T36" s="7"/>
      <c r="U36" s="5"/>
      <c r="V36" s="9"/>
      <c r="W36" s="7"/>
      <c r="X36" s="4"/>
      <c r="Y36" s="9"/>
      <c r="Z36" s="7"/>
      <c r="AA36" s="4"/>
      <c r="AB36" s="13"/>
      <c r="AC36" s="7"/>
      <c r="AD36" s="4"/>
      <c r="AE36" s="13"/>
      <c r="AF36" s="7"/>
      <c r="AG36" s="4"/>
      <c r="AH36" s="13"/>
      <c r="AI36" s="7">
        <v>8</v>
      </c>
      <c r="AJ36" s="4">
        <v>31</v>
      </c>
      <c r="AK36" s="13">
        <v>35</v>
      </c>
      <c r="AL36" s="7"/>
      <c r="AM36" s="4"/>
      <c r="AN36" s="59"/>
      <c r="AO36" s="4"/>
      <c r="AP36" s="4"/>
      <c r="AQ36" s="60"/>
    </row>
    <row r="37" spans="1:43" ht="12.75">
      <c r="A37">
        <f t="shared" si="2"/>
        <v>31</v>
      </c>
      <c r="B37" s="4" t="s">
        <v>47</v>
      </c>
      <c r="C37" s="4" t="s">
        <v>70</v>
      </c>
      <c r="D37" s="57" t="s">
        <v>48</v>
      </c>
      <c r="E37" s="45">
        <v>27.96348578957275</v>
      </c>
      <c r="F37" s="57">
        <f t="shared" si="0"/>
        <v>3</v>
      </c>
      <c r="G37">
        <f t="shared" si="1"/>
        <v>0</v>
      </c>
      <c r="H37" s="58"/>
      <c r="I37" s="4"/>
      <c r="J37" s="44"/>
      <c r="K37" s="7"/>
      <c r="L37" s="4"/>
      <c r="M37" s="44"/>
      <c r="N37" s="7"/>
      <c r="O37" s="4"/>
      <c r="P37" s="44"/>
      <c r="Q37" s="7"/>
      <c r="R37" s="4"/>
      <c r="S37" s="44"/>
      <c r="T37" s="7"/>
      <c r="U37" s="5"/>
      <c r="V37" s="9"/>
      <c r="W37" s="7"/>
      <c r="X37" s="4"/>
      <c r="Y37" s="9"/>
      <c r="Z37" s="7">
        <v>9</v>
      </c>
      <c r="AA37" s="4">
        <v>9</v>
      </c>
      <c r="AB37" s="13">
        <v>13.636363636363637</v>
      </c>
      <c r="AC37" s="7"/>
      <c r="AD37" s="4"/>
      <c r="AE37" s="13"/>
      <c r="AF37" s="7"/>
      <c r="AG37" s="4"/>
      <c r="AH37" s="13"/>
      <c r="AI37" s="7"/>
      <c r="AJ37" s="4"/>
      <c r="AK37" s="13"/>
      <c r="AL37" s="7">
        <v>23</v>
      </c>
      <c r="AM37" s="4">
        <v>70</v>
      </c>
      <c r="AN37" s="59">
        <v>2.8985507246376865</v>
      </c>
      <c r="AO37" s="4">
        <v>42</v>
      </c>
      <c r="AP37" s="4">
        <v>195</v>
      </c>
      <c r="AQ37" s="60">
        <v>11.428571428571429</v>
      </c>
    </row>
    <row r="38" spans="1:43" ht="12.75">
      <c r="A38">
        <f t="shared" si="2"/>
        <v>32</v>
      </c>
      <c r="B38" s="4" t="s">
        <v>142</v>
      </c>
      <c r="C38" s="4" t="s">
        <v>223</v>
      </c>
      <c r="D38" s="61" t="s">
        <v>143</v>
      </c>
      <c r="E38" s="45">
        <v>26.666666666666668</v>
      </c>
      <c r="F38" s="57">
        <f t="shared" si="0"/>
        <v>1</v>
      </c>
      <c r="G38">
        <f t="shared" si="1"/>
        <v>0</v>
      </c>
      <c r="H38" s="58"/>
      <c r="I38" s="4"/>
      <c r="J38" s="44"/>
      <c r="K38" s="7"/>
      <c r="L38" s="4"/>
      <c r="M38" s="44"/>
      <c r="N38" s="7"/>
      <c r="O38" s="4"/>
      <c r="P38" s="44"/>
      <c r="Q38" s="7"/>
      <c r="R38" s="4"/>
      <c r="S38" s="44"/>
      <c r="T38" s="7"/>
      <c r="U38" s="5"/>
      <c r="V38" s="9"/>
      <c r="W38" s="7"/>
      <c r="X38" s="4"/>
      <c r="Y38" s="9"/>
      <c r="Z38" s="7"/>
      <c r="AA38" s="4"/>
      <c r="AB38" s="13"/>
      <c r="AC38" s="7"/>
      <c r="AD38" s="4"/>
      <c r="AE38" s="13"/>
      <c r="AF38" s="7"/>
      <c r="AG38" s="4"/>
      <c r="AH38" s="13"/>
      <c r="AI38" s="7">
        <v>9</v>
      </c>
      <c r="AJ38" s="4">
        <v>36</v>
      </c>
      <c r="AK38" s="13">
        <v>26.666666666666668</v>
      </c>
      <c r="AL38" s="7"/>
      <c r="AM38" s="4"/>
      <c r="AN38" s="59"/>
      <c r="AO38" s="4"/>
      <c r="AP38" s="4"/>
      <c r="AQ38" s="60"/>
    </row>
    <row r="39" spans="1:43" ht="12.75">
      <c r="A39">
        <f t="shared" si="2"/>
        <v>33</v>
      </c>
      <c r="B39" s="4" t="s">
        <v>144</v>
      </c>
      <c r="C39" s="4" t="s">
        <v>223</v>
      </c>
      <c r="D39" s="61" t="s">
        <v>145</v>
      </c>
      <c r="E39" s="45">
        <v>23.333333333333332</v>
      </c>
      <c r="F39" s="57">
        <f t="shared" si="0"/>
        <v>1</v>
      </c>
      <c r="G39">
        <f t="shared" si="1"/>
        <v>0</v>
      </c>
      <c r="H39" s="58"/>
      <c r="I39" s="4"/>
      <c r="J39" s="44"/>
      <c r="K39" s="7"/>
      <c r="L39" s="4"/>
      <c r="M39" s="44"/>
      <c r="N39" s="7"/>
      <c r="O39" s="4"/>
      <c r="P39" s="44"/>
      <c r="Q39" s="7"/>
      <c r="R39" s="4"/>
      <c r="S39" s="44"/>
      <c r="T39" s="7"/>
      <c r="U39" s="5"/>
      <c r="V39" s="9"/>
      <c r="W39" s="7"/>
      <c r="X39" s="4"/>
      <c r="Y39" s="9"/>
      <c r="Z39" s="7"/>
      <c r="AA39" s="4"/>
      <c r="AB39" s="13"/>
      <c r="AC39" s="7"/>
      <c r="AD39" s="4"/>
      <c r="AE39" s="13"/>
      <c r="AF39" s="7"/>
      <c r="AG39" s="4"/>
      <c r="AH39" s="13"/>
      <c r="AI39" s="7">
        <v>11</v>
      </c>
      <c r="AJ39" s="4">
        <v>38</v>
      </c>
      <c r="AK39" s="13">
        <v>23.333333333333332</v>
      </c>
      <c r="AL39" s="7"/>
      <c r="AM39" s="4"/>
      <c r="AN39" s="59"/>
      <c r="AO39" s="4"/>
      <c r="AP39" s="4"/>
      <c r="AQ39" s="60"/>
    </row>
    <row r="40" spans="1:43" ht="12.75">
      <c r="A40">
        <f t="shared" si="2"/>
        <v>34</v>
      </c>
      <c r="B40" s="4" t="s">
        <v>146</v>
      </c>
      <c r="C40" s="4" t="s">
        <v>223</v>
      </c>
      <c r="D40" s="61" t="s">
        <v>147</v>
      </c>
      <c r="E40" s="45">
        <v>23.333333333333332</v>
      </c>
      <c r="F40" s="57">
        <f t="shared" si="0"/>
        <v>1</v>
      </c>
      <c r="G40">
        <f t="shared" si="1"/>
        <v>0</v>
      </c>
      <c r="H40" s="58"/>
      <c r="I40" s="4"/>
      <c r="J40" s="44"/>
      <c r="K40" s="7"/>
      <c r="L40" s="4"/>
      <c r="M40" s="44"/>
      <c r="N40" s="7"/>
      <c r="O40" s="4"/>
      <c r="P40" s="44"/>
      <c r="Q40" s="7"/>
      <c r="R40" s="4"/>
      <c r="S40" s="44"/>
      <c r="T40" s="7"/>
      <c r="U40" s="5"/>
      <c r="V40" s="9"/>
      <c r="W40" s="7"/>
      <c r="X40" s="4"/>
      <c r="Y40" s="9"/>
      <c r="Z40" s="7"/>
      <c r="AA40" s="4"/>
      <c r="AB40" s="13"/>
      <c r="AC40" s="7"/>
      <c r="AD40" s="4"/>
      <c r="AE40" s="13"/>
      <c r="AF40" s="7"/>
      <c r="AG40" s="4"/>
      <c r="AH40" s="13"/>
      <c r="AI40" s="7">
        <v>10</v>
      </c>
      <c r="AJ40" s="4">
        <v>38</v>
      </c>
      <c r="AK40" s="13">
        <v>23.333333333333332</v>
      </c>
      <c r="AL40" s="7"/>
      <c r="AM40" s="4"/>
      <c r="AN40" s="59"/>
      <c r="AO40" s="4"/>
      <c r="AP40" s="4"/>
      <c r="AQ40" s="60"/>
    </row>
    <row r="41" spans="1:43" ht="12.75">
      <c r="A41">
        <f t="shared" si="2"/>
        <v>35</v>
      </c>
      <c r="B41" s="4" t="s">
        <v>203</v>
      </c>
      <c r="C41" s="4" t="s">
        <v>221</v>
      </c>
      <c r="D41" s="57" t="s">
        <v>204</v>
      </c>
      <c r="E41" s="45">
        <v>19.42857142857142</v>
      </c>
      <c r="F41" s="57">
        <f t="shared" si="0"/>
        <v>1</v>
      </c>
      <c r="G41">
        <f t="shared" si="1"/>
        <v>0</v>
      </c>
      <c r="H41" s="58"/>
      <c r="I41" s="4"/>
      <c r="J41" s="44"/>
      <c r="K41" s="7"/>
      <c r="L41" s="4"/>
      <c r="M41" s="44"/>
      <c r="N41" s="7"/>
      <c r="O41" s="4"/>
      <c r="P41" s="44"/>
      <c r="Q41" s="7"/>
      <c r="R41" s="4"/>
      <c r="S41" s="44"/>
      <c r="T41" s="7"/>
      <c r="U41" s="5"/>
      <c r="V41" s="9"/>
      <c r="W41" s="7"/>
      <c r="X41" s="4"/>
      <c r="Y41" s="9"/>
      <c r="Z41" s="7"/>
      <c r="AA41" s="4"/>
      <c r="AB41" s="13"/>
      <c r="AC41" s="7"/>
      <c r="AD41" s="4"/>
      <c r="AE41" s="13"/>
      <c r="AF41" s="7"/>
      <c r="AG41" s="4"/>
      <c r="AH41" s="13"/>
      <c r="AI41" s="7"/>
      <c r="AJ41" s="4"/>
      <c r="AK41" s="13"/>
      <c r="AL41" s="7"/>
      <c r="AM41" s="4"/>
      <c r="AN41" s="59"/>
      <c r="AO41" s="4">
        <v>41</v>
      </c>
      <c r="AP41" s="4">
        <v>181</v>
      </c>
      <c r="AQ41" s="60">
        <v>19.42857142857142</v>
      </c>
    </row>
    <row r="42" spans="1:43" ht="12.75">
      <c r="A42">
        <f t="shared" si="2"/>
        <v>36</v>
      </c>
      <c r="B42" s="4" t="s">
        <v>148</v>
      </c>
      <c r="C42" s="4" t="s">
        <v>223</v>
      </c>
      <c r="D42" s="61" t="s">
        <v>149</v>
      </c>
      <c r="E42" s="45">
        <v>18.333333333333332</v>
      </c>
      <c r="F42" s="57">
        <f t="shared" si="0"/>
        <v>1</v>
      </c>
      <c r="G42">
        <f t="shared" si="1"/>
        <v>0</v>
      </c>
      <c r="H42" s="58"/>
      <c r="I42" s="4"/>
      <c r="J42" s="44"/>
      <c r="K42" s="7"/>
      <c r="L42" s="4"/>
      <c r="M42" s="44"/>
      <c r="N42" s="7"/>
      <c r="O42" s="4"/>
      <c r="P42" s="44"/>
      <c r="Q42" s="7"/>
      <c r="R42" s="4"/>
      <c r="S42" s="44"/>
      <c r="T42" s="7"/>
      <c r="U42" s="5"/>
      <c r="V42" s="9"/>
      <c r="W42" s="7"/>
      <c r="X42" s="4"/>
      <c r="Y42" s="9"/>
      <c r="Z42" s="7"/>
      <c r="AA42" s="4"/>
      <c r="AB42" s="13"/>
      <c r="AC42" s="7"/>
      <c r="AD42" s="4"/>
      <c r="AE42" s="13"/>
      <c r="AF42" s="7"/>
      <c r="AG42" s="4"/>
      <c r="AH42" s="13"/>
      <c r="AI42" s="7">
        <v>12</v>
      </c>
      <c r="AJ42" s="4">
        <v>41</v>
      </c>
      <c r="AK42" s="13">
        <v>18.333333333333332</v>
      </c>
      <c r="AL42" s="7"/>
      <c r="AM42" s="4"/>
      <c r="AN42" s="59"/>
      <c r="AO42" s="4"/>
      <c r="AP42" s="4"/>
      <c r="AQ42" s="60"/>
    </row>
    <row r="43" spans="1:43" ht="12.75">
      <c r="A43">
        <f t="shared" si="2"/>
        <v>37</v>
      </c>
      <c r="B43" s="4" t="s">
        <v>45</v>
      </c>
      <c r="C43" s="4" t="s">
        <v>224</v>
      </c>
      <c r="D43" s="57" t="s">
        <v>46</v>
      </c>
      <c r="E43" s="45">
        <v>18.181818181818183</v>
      </c>
      <c r="F43" s="57">
        <f t="shared" si="0"/>
        <v>1</v>
      </c>
      <c r="G43">
        <f t="shared" si="1"/>
        <v>0</v>
      </c>
      <c r="H43" s="58"/>
      <c r="I43" s="4"/>
      <c r="J43" s="44"/>
      <c r="K43" s="7"/>
      <c r="L43" s="4"/>
      <c r="M43" s="44"/>
      <c r="N43" s="7"/>
      <c r="O43" s="4"/>
      <c r="P43" s="44"/>
      <c r="Q43" s="7"/>
      <c r="R43" s="4"/>
      <c r="S43" s="44"/>
      <c r="T43" s="7"/>
      <c r="U43" s="5"/>
      <c r="V43" s="9"/>
      <c r="W43" s="7"/>
      <c r="X43" s="4"/>
      <c r="Y43" s="9"/>
      <c r="Z43" s="7">
        <v>8</v>
      </c>
      <c r="AA43" s="4">
        <v>8</v>
      </c>
      <c r="AB43" s="13">
        <v>18.181818181818183</v>
      </c>
      <c r="AC43" s="7"/>
      <c r="AD43" s="4"/>
      <c r="AE43" s="13"/>
      <c r="AF43" s="7"/>
      <c r="AG43" s="4"/>
      <c r="AH43" s="13"/>
      <c r="AI43" s="7"/>
      <c r="AJ43" s="4"/>
      <c r="AK43" s="13"/>
      <c r="AL43" s="7"/>
      <c r="AM43" s="4"/>
      <c r="AN43" s="59"/>
      <c r="AO43" s="4"/>
      <c r="AP43" s="4"/>
      <c r="AQ43" s="60"/>
    </row>
    <row r="44" spans="1:43" ht="12.75">
      <c r="A44">
        <f t="shared" si="2"/>
        <v>38</v>
      </c>
      <c r="B44" s="4" t="s">
        <v>83</v>
      </c>
      <c r="C44" s="4" t="s">
        <v>225</v>
      </c>
      <c r="D44" s="61" t="s">
        <v>84</v>
      </c>
      <c r="E44" s="45">
        <v>15.625</v>
      </c>
      <c r="F44" s="57">
        <f t="shared" si="0"/>
        <v>1</v>
      </c>
      <c r="G44">
        <f t="shared" si="1"/>
        <v>0</v>
      </c>
      <c r="H44" s="58"/>
      <c r="I44" s="4"/>
      <c r="J44" s="44"/>
      <c r="K44" s="7"/>
      <c r="L44" s="4"/>
      <c r="M44" s="44"/>
      <c r="N44" s="7"/>
      <c r="O44" s="4"/>
      <c r="P44" s="44"/>
      <c r="Q44" s="7"/>
      <c r="R44" s="4"/>
      <c r="S44" s="44"/>
      <c r="T44" s="7"/>
      <c r="U44" s="5"/>
      <c r="V44" s="9"/>
      <c r="W44" s="7"/>
      <c r="X44" s="4"/>
      <c r="Y44" s="9"/>
      <c r="Z44" s="7"/>
      <c r="AA44" s="4"/>
      <c r="AB44" s="13"/>
      <c r="AC44" s="7">
        <v>8</v>
      </c>
      <c r="AD44" s="4">
        <v>31</v>
      </c>
      <c r="AE44" s="13">
        <v>15.625</v>
      </c>
      <c r="AF44" s="7"/>
      <c r="AG44" s="4"/>
      <c r="AH44" s="13"/>
      <c r="AI44" s="7"/>
      <c r="AJ44" s="4"/>
      <c r="AK44" s="13"/>
      <c r="AL44" s="7"/>
      <c r="AM44" s="4"/>
      <c r="AN44" s="59"/>
      <c r="AO44" s="4"/>
      <c r="AP44" s="4"/>
      <c r="AQ44" s="60"/>
    </row>
    <row r="45" spans="1:43" ht="12.75">
      <c r="A45">
        <f t="shared" si="2"/>
        <v>39</v>
      </c>
      <c r="B45" s="4" t="s">
        <v>51</v>
      </c>
      <c r="C45" s="4" t="s">
        <v>76</v>
      </c>
      <c r="D45" s="57" t="s">
        <v>52</v>
      </c>
      <c r="E45" s="45">
        <v>4.545454545454546</v>
      </c>
      <c r="F45" s="57">
        <f t="shared" si="0"/>
        <v>1</v>
      </c>
      <c r="G45">
        <f t="shared" si="1"/>
        <v>0</v>
      </c>
      <c r="H45" s="58"/>
      <c r="I45" s="4"/>
      <c r="J45" s="44"/>
      <c r="K45" s="7"/>
      <c r="L45" s="4"/>
      <c r="M45" s="44"/>
      <c r="N45" s="7"/>
      <c r="O45" s="4"/>
      <c r="P45" s="44"/>
      <c r="Q45" s="7"/>
      <c r="R45" s="4"/>
      <c r="S45" s="44"/>
      <c r="T45" s="7"/>
      <c r="U45" s="5"/>
      <c r="V45" s="9"/>
      <c r="W45" s="7"/>
      <c r="X45" s="4"/>
      <c r="Y45" s="9"/>
      <c r="Z45" s="7">
        <v>10</v>
      </c>
      <c r="AA45" s="4">
        <v>11</v>
      </c>
      <c r="AB45" s="13">
        <v>4.545454545454546</v>
      </c>
      <c r="AC45" s="7"/>
      <c r="AD45" s="4"/>
      <c r="AE45" s="13"/>
      <c r="AF45" s="7"/>
      <c r="AG45" s="4"/>
      <c r="AH45" s="13"/>
      <c r="AI45" s="7"/>
      <c r="AJ45" s="4"/>
      <c r="AK45" s="13"/>
      <c r="AL45" s="7"/>
      <c r="AM45" s="4"/>
      <c r="AN45" s="59"/>
      <c r="AO45" s="4"/>
      <c r="AP45" s="4"/>
      <c r="AQ45" s="60"/>
    </row>
    <row r="46" spans="1:43" ht="12.75">
      <c r="A46">
        <f t="shared" si="2"/>
        <v>40</v>
      </c>
      <c r="B46" s="4" t="s">
        <v>49</v>
      </c>
      <c r="C46" s="4" t="s">
        <v>76</v>
      </c>
      <c r="D46" s="57" t="s">
        <v>50</v>
      </c>
      <c r="E46" s="45">
        <v>4.545454545454546</v>
      </c>
      <c r="F46" s="57">
        <f t="shared" si="0"/>
        <v>1</v>
      </c>
      <c r="G46">
        <f t="shared" si="1"/>
        <v>0</v>
      </c>
      <c r="H46" s="58"/>
      <c r="I46" s="4"/>
      <c r="J46" s="44"/>
      <c r="K46" s="7"/>
      <c r="L46" s="4"/>
      <c r="M46" s="44"/>
      <c r="N46" s="7"/>
      <c r="O46" s="4"/>
      <c r="P46" s="44"/>
      <c r="Q46" s="7"/>
      <c r="R46" s="4"/>
      <c r="S46" s="44"/>
      <c r="T46" s="7"/>
      <c r="U46" s="5"/>
      <c r="V46" s="9"/>
      <c r="W46" s="7"/>
      <c r="X46" s="4"/>
      <c r="Y46" s="9"/>
      <c r="Z46" s="7">
        <v>10</v>
      </c>
      <c r="AA46" s="4">
        <v>11</v>
      </c>
      <c r="AB46" s="13">
        <v>4.545454545454546</v>
      </c>
      <c r="AC46" s="7"/>
      <c r="AD46" s="4"/>
      <c r="AE46" s="13"/>
      <c r="AF46" s="7"/>
      <c r="AG46" s="4"/>
      <c r="AH46" s="13"/>
      <c r="AI46" s="7"/>
      <c r="AJ46" s="4"/>
      <c r="AK46" s="13"/>
      <c r="AL46" s="7"/>
      <c r="AM46" s="4"/>
      <c r="AN46" s="59"/>
      <c r="AO46" s="4"/>
      <c r="AP46" s="4"/>
      <c r="AQ46" s="60"/>
    </row>
    <row r="47" spans="2:43" ht="12.75">
      <c r="B47" s="2"/>
      <c r="C47" s="2"/>
      <c r="D47" s="62"/>
      <c r="E47" s="43"/>
      <c r="F47" s="57">
        <f t="shared" si="0"/>
        <v>0</v>
      </c>
      <c r="G47">
        <f t="shared" si="1"/>
        <v>0</v>
      </c>
      <c r="H47" s="7"/>
      <c r="I47" s="4"/>
      <c r="J47" s="44"/>
      <c r="K47" s="7"/>
      <c r="L47" s="4"/>
      <c r="M47" s="44"/>
      <c r="N47" s="7"/>
      <c r="O47" s="4"/>
      <c r="P47" s="44"/>
      <c r="Q47" s="7"/>
      <c r="R47" s="4"/>
      <c r="S47" s="44"/>
      <c r="T47" s="7"/>
      <c r="U47" s="5"/>
      <c r="V47" s="9"/>
      <c r="W47" s="7"/>
      <c r="X47" s="4"/>
      <c r="Y47" s="9"/>
      <c r="Z47" s="7"/>
      <c r="AA47" s="4"/>
      <c r="AB47" s="13"/>
      <c r="AC47" s="7"/>
      <c r="AD47" s="4"/>
      <c r="AE47" s="13"/>
      <c r="AF47" s="7"/>
      <c r="AG47" s="4"/>
      <c r="AH47" s="13"/>
      <c r="AI47" s="7"/>
      <c r="AJ47" s="4"/>
      <c r="AK47" s="13"/>
      <c r="AL47" s="7"/>
      <c r="AM47" s="4"/>
      <c r="AN47" s="59"/>
      <c r="AO47" s="4"/>
      <c r="AP47" s="4"/>
      <c r="AQ47" s="60"/>
    </row>
    <row r="48" spans="2:43" ht="12.75">
      <c r="B48" s="2"/>
      <c r="C48" s="2"/>
      <c r="D48" s="63"/>
      <c r="E48" s="43"/>
      <c r="F48" s="57">
        <f t="shared" si="0"/>
        <v>0</v>
      </c>
      <c r="G48">
        <f t="shared" si="1"/>
        <v>0</v>
      </c>
      <c r="H48" s="3"/>
      <c r="I48" s="4"/>
      <c r="J48" s="44"/>
      <c r="K48" s="3"/>
      <c r="L48" s="4"/>
      <c r="M48" s="44"/>
      <c r="N48" s="3"/>
      <c r="O48" s="4"/>
      <c r="P48" s="44"/>
      <c r="Q48" s="3"/>
      <c r="R48" s="4"/>
      <c r="S48" s="44"/>
      <c r="T48" s="7"/>
      <c r="U48" s="5"/>
      <c r="V48" s="11"/>
      <c r="W48" s="3"/>
      <c r="X48" s="4"/>
      <c r="Y48" s="9"/>
      <c r="Z48" s="3"/>
      <c r="AA48" s="4"/>
      <c r="AB48" s="13"/>
      <c r="AC48" s="3"/>
      <c r="AD48" s="4"/>
      <c r="AE48" s="13"/>
      <c r="AF48" s="3"/>
      <c r="AG48" s="4"/>
      <c r="AH48" s="13"/>
      <c r="AI48" s="3"/>
      <c r="AJ48" s="4"/>
      <c r="AK48" s="13"/>
      <c r="AL48" s="3"/>
      <c r="AM48" s="4"/>
      <c r="AN48" s="59"/>
      <c r="AO48" s="4"/>
      <c r="AP48" s="4"/>
      <c r="AQ48" s="60"/>
    </row>
    <row r="49" spans="2:43" ht="12.75">
      <c r="B49" s="55" t="s">
        <v>17</v>
      </c>
      <c r="C49" s="55"/>
      <c r="D49" s="64"/>
      <c r="E49" s="65"/>
      <c r="F49" s="57">
        <f t="shared" si="0"/>
        <v>0</v>
      </c>
      <c r="G49">
        <f t="shared" si="1"/>
        <v>0</v>
      </c>
      <c r="H49" s="66"/>
      <c r="I49" s="67"/>
      <c r="J49" s="68"/>
      <c r="K49" s="66"/>
      <c r="L49" s="67"/>
      <c r="M49" s="68"/>
      <c r="N49" s="66"/>
      <c r="O49" s="67"/>
      <c r="P49" s="68"/>
      <c r="Q49" s="66"/>
      <c r="R49" s="67"/>
      <c r="S49" s="68"/>
      <c r="T49" s="66"/>
      <c r="U49" s="67"/>
      <c r="V49" s="69"/>
      <c r="W49" s="66"/>
      <c r="X49" s="67"/>
      <c r="Y49" s="68"/>
      <c r="Z49" s="66"/>
      <c r="AA49" s="67"/>
      <c r="AB49" s="68"/>
      <c r="AC49" s="66"/>
      <c r="AD49" s="67"/>
      <c r="AE49" s="68"/>
      <c r="AF49" s="66"/>
      <c r="AG49" s="67"/>
      <c r="AH49" s="68"/>
      <c r="AI49" s="66"/>
      <c r="AJ49" s="67"/>
      <c r="AK49" s="68"/>
      <c r="AL49" s="66"/>
      <c r="AM49" s="67"/>
      <c r="AN49" s="70"/>
      <c r="AO49" s="71"/>
      <c r="AP49" s="71"/>
      <c r="AQ49" s="72"/>
    </row>
    <row r="50" spans="1:43" ht="12.75">
      <c r="A50">
        <v>1</v>
      </c>
      <c r="B50" s="4" t="s">
        <v>13</v>
      </c>
      <c r="C50" s="61" t="s">
        <v>15</v>
      </c>
      <c r="E50" s="45">
        <v>441.49544310477813</v>
      </c>
      <c r="F50" s="57">
        <f t="shared" si="0"/>
        <v>5</v>
      </c>
      <c r="G50">
        <f t="shared" si="1"/>
        <v>1</v>
      </c>
      <c r="H50" s="4"/>
      <c r="I50" s="4"/>
      <c r="J50" s="14"/>
      <c r="K50" s="4"/>
      <c r="L50" s="4"/>
      <c r="M50" s="14"/>
      <c r="N50" s="4"/>
      <c r="O50" s="4"/>
      <c r="P50" s="14"/>
      <c r="Q50" s="5"/>
      <c r="R50" s="5"/>
      <c r="S50" s="14"/>
      <c r="T50" s="5"/>
      <c r="U50" s="5"/>
      <c r="V50" s="14"/>
      <c r="W50" s="5">
        <v>6</v>
      </c>
      <c r="X50" s="4">
        <v>18</v>
      </c>
      <c r="Y50" s="46">
        <v>79.41176470588235</v>
      </c>
      <c r="Z50" s="5">
        <v>2</v>
      </c>
      <c r="AA50" s="4">
        <v>2</v>
      </c>
      <c r="AB50" s="47">
        <v>45.45454545454545</v>
      </c>
      <c r="AC50" s="5">
        <v>2</v>
      </c>
      <c r="AD50" s="4">
        <v>10</v>
      </c>
      <c r="AE50" s="47">
        <v>81.25</v>
      </c>
      <c r="AF50" s="5">
        <v>1</v>
      </c>
      <c r="AG50" s="4">
        <v>4</v>
      </c>
      <c r="AH50" s="47">
        <v>97.77777777777777</v>
      </c>
      <c r="AI50" s="5"/>
      <c r="AJ50" s="4"/>
      <c r="AK50" s="47"/>
      <c r="AL50" s="5">
        <v>6</v>
      </c>
      <c r="AM50" s="4">
        <v>21</v>
      </c>
      <c r="AN50" s="47">
        <v>73.91304347826087</v>
      </c>
      <c r="AO50" s="5">
        <v>4</v>
      </c>
      <c r="AP50" s="4">
        <v>24</v>
      </c>
      <c r="AQ50" s="60">
        <v>109.14285714285714</v>
      </c>
    </row>
    <row r="51" spans="1:43" ht="12.75">
      <c r="A51">
        <f>A50+1</f>
        <v>2</v>
      </c>
      <c r="B51" s="4" t="s">
        <v>229</v>
      </c>
      <c r="C51" s="61" t="s">
        <v>1</v>
      </c>
      <c r="E51" s="45">
        <v>418.8816795949149</v>
      </c>
      <c r="F51" s="57">
        <f t="shared" si="0"/>
        <v>3</v>
      </c>
      <c r="G51">
        <f t="shared" si="1"/>
        <v>2</v>
      </c>
      <c r="H51" s="4"/>
      <c r="I51" s="4"/>
      <c r="J51" s="14"/>
      <c r="K51" s="4"/>
      <c r="L51" s="4"/>
      <c r="M51" s="14"/>
      <c r="N51" s="4"/>
      <c r="O51" s="4"/>
      <c r="P51" s="14"/>
      <c r="Q51" s="5"/>
      <c r="R51" s="5"/>
      <c r="S51" s="14"/>
      <c r="T51" s="5">
        <v>4</v>
      </c>
      <c r="U51" s="5">
        <v>15</v>
      </c>
      <c r="V51" s="46">
        <v>69.23076923076923</v>
      </c>
      <c r="W51" s="5">
        <v>4</v>
      </c>
      <c r="X51" s="4">
        <v>15</v>
      </c>
      <c r="Y51" s="46">
        <v>83.82352941176471</v>
      </c>
      <c r="Z51" s="5"/>
      <c r="AA51" s="4"/>
      <c r="AB51" s="47"/>
      <c r="AC51" s="5">
        <v>1</v>
      </c>
      <c r="AD51" s="4">
        <v>5</v>
      </c>
      <c r="AE51" s="47">
        <v>96.875</v>
      </c>
      <c r="AF51" s="5">
        <v>3</v>
      </c>
      <c r="AG51" s="4">
        <v>9</v>
      </c>
      <c r="AH51" s="47">
        <v>86.66666666666667</v>
      </c>
      <c r="AI51" s="5"/>
      <c r="AJ51" s="4"/>
      <c r="AK51" s="47"/>
      <c r="AL51" s="5"/>
      <c r="AM51" s="4"/>
      <c r="AN51" s="47"/>
      <c r="AO51" s="5">
        <v>12</v>
      </c>
      <c r="AP51" s="4">
        <v>71</v>
      </c>
      <c r="AQ51" s="73">
        <v>82.28571428571429</v>
      </c>
    </row>
    <row r="52" spans="1:43" ht="12.75">
      <c r="A52">
        <f aca="true" t="shared" si="3" ref="A52:A111">A51+1</f>
        <v>3</v>
      </c>
      <c r="B52" s="16" t="s">
        <v>53</v>
      </c>
      <c r="C52" s="74" t="s">
        <v>1</v>
      </c>
      <c r="E52" s="45">
        <v>377.7923724825899</v>
      </c>
      <c r="F52" s="57">
        <f t="shared" si="0"/>
        <v>5</v>
      </c>
      <c r="G52">
        <f t="shared" si="1"/>
        <v>0</v>
      </c>
      <c r="H52" s="75"/>
      <c r="I52" s="4"/>
      <c r="J52" s="14"/>
      <c r="K52" s="4"/>
      <c r="L52" s="4"/>
      <c r="M52" s="14"/>
      <c r="N52" s="4"/>
      <c r="O52" s="4"/>
      <c r="P52" s="14"/>
      <c r="Q52" s="5"/>
      <c r="R52" s="5"/>
      <c r="S52" s="14"/>
      <c r="T52" s="5"/>
      <c r="U52" s="5"/>
      <c r="V52" s="46"/>
      <c r="W52" s="5"/>
      <c r="X52" s="4"/>
      <c r="Y52" s="46"/>
      <c r="Z52" s="5">
        <v>3</v>
      </c>
      <c r="AA52" s="4">
        <v>3</v>
      </c>
      <c r="AB52" s="47">
        <v>40.90909090909091</v>
      </c>
      <c r="AC52" s="5">
        <v>1</v>
      </c>
      <c r="AD52" s="4">
        <v>5</v>
      </c>
      <c r="AE52" s="47">
        <v>96.875</v>
      </c>
      <c r="AF52" s="5">
        <v>3</v>
      </c>
      <c r="AG52" s="4">
        <v>9</v>
      </c>
      <c r="AH52" s="47">
        <v>86.66666666666667</v>
      </c>
      <c r="AI52" s="5"/>
      <c r="AJ52" s="4"/>
      <c r="AK52" s="47"/>
      <c r="AL52" s="5">
        <v>7</v>
      </c>
      <c r="AM52" s="4">
        <v>21</v>
      </c>
      <c r="AN52" s="47">
        <v>73.91304347826087</v>
      </c>
      <c r="AO52" s="5">
        <v>18</v>
      </c>
      <c r="AP52" s="4">
        <v>76</v>
      </c>
      <c r="AQ52" s="73">
        <v>79.42857142857143</v>
      </c>
    </row>
    <row r="53" spans="1:43" ht="12.75">
      <c r="A53">
        <f t="shared" si="3"/>
        <v>4</v>
      </c>
      <c r="B53" s="4" t="s">
        <v>14</v>
      </c>
      <c r="C53" s="74" t="s">
        <v>1</v>
      </c>
      <c r="E53" s="45">
        <v>350.16214731559995</v>
      </c>
      <c r="F53" s="57">
        <f t="shared" si="0"/>
        <v>3</v>
      </c>
      <c r="G53">
        <f t="shared" si="1"/>
        <v>2</v>
      </c>
      <c r="H53" s="75"/>
      <c r="I53" s="4"/>
      <c r="J53" s="14"/>
      <c r="K53" s="4"/>
      <c r="L53" s="4"/>
      <c r="M53" s="14"/>
      <c r="N53" s="4"/>
      <c r="O53" s="4"/>
      <c r="P53" s="14"/>
      <c r="Q53" s="5"/>
      <c r="R53" s="5"/>
      <c r="S53" s="14"/>
      <c r="T53" s="5">
        <v>4</v>
      </c>
      <c r="U53" s="5">
        <v>15</v>
      </c>
      <c r="V53" s="46">
        <v>69.23076923076923</v>
      </c>
      <c r="W53" s="5">
        <v>4</v>
      </c>
      <c r="X53" s="4">
        <v>15</v>
      </c>
      <c r="Y53" s="46">
        <v>83.82352941176471</v>
      </c>
      <c r="Z53" s="5">
        <v>3</v>
      </c>
      <c r="AA53" s="4">
        <v>3</v>
      </c>
      <c r="AB53" s="47">
        <v>40.90909090909091</v>
      </c>
      <c r="AC53" s="5"/>
      <c r="AD53" s="4"/>
      <c r="AE53" s="47"/>
      <c r="AF53" s="5"/>
      <c r="AG53" s="4"/>
      <c r="AH53" s="47"/>
      <c r="AI53" s="5"/>
      <c r="AJ53" s="4"/>
      <c r="AK53" s="47"/>
      <c r="AL53" s="5">
        <v>7</v>
      </c>
      <c r="AM53" s="4">
        <v>21</v>
      </c>
      <c r="AN53" s="47">
        <v>73.91304347826087</v>
      </c>
      <c r="AO53" s="5">
        <v>12</v>
      </c>
      <c r="AP53" s="4">
        <v>71</v>
      </c>
      <c r="AQ53" s="60">
        <v>82.28571428571429</v>
      </c>
    </row>
    <row r="54" spans="1:43" ht="12.75">
      <c r="A54">
        <f t="shared" si="3"/>
        <v>5</v>
      </c>
      <c r="B54" s="4" t="s">
        <v>23</v>
      </c>
      <c r="C54" s="61" t="s">
        <v>24</v>
      </c>
      <c r="E54" s="45">
        <v>288.1071428571429</v>
      </c>
      <c r="F54" s="57">
        <f t="shared" si="0"/>
        <v>1</v>
      </c>
      <c r="G54">
        <f t="shared" si="1"/>
        <v>4</v>
      </c>
      <c r="H54" s="4">
        <v>1</v>
      </c>
      <c r="I54" s="4">
        <v>3</v>
      </c>
      <c r="J54" s="48">
        <v>93.75</v>
      </c>
      <c r="K54" s="5">
        <v>17</v>
      </c>
      <c r="L54" s="4">
        <v>80</v>
      </c>
      <c r="M54" s="46">
        <v>73.21428571428571</v>
      </c>
      <c r="N54" s="5">
        <v>29</v>
      </c>
      <c r="O54" s="4">
        <v>86</v>
      </c>
      <c r="P54" s="46">
        <v>34.87179487179487</v>
      </c>
      <c r="Q54" s="5">
        <v>38</v>
      </c>
      <c r="R54" s="4">
        <v>170</v>
      </c>
      <c r="S54" s="46">
        <v>78.92857142857143</v>
      </c>
      <c r="T54" s="5"/>
      <c r="U54" s="5"/>
      <c r="V54" s="46"/>
      <c r="W54" s="4"/>
      <c r="X54" s="4"/>
      <c r="Y54" s="46"/>
      <c r="Z54" s="4"/>
      <c r="AA54" s="4"/>
      <c r="AB54" s="47"/>
      <c r="AC54" s="4"/>
      <c r="AD54" s="4"/>
      <c r="AE54" s="47"/>
      <c r="AF54" s="4"/>
      <c r="AG54" s="4"/>
      <c r="AH54" s="47"/>
      <c r="AI54" s="4"/>
      <c r="AJ54" s="4"/>
      <c r="AK54" s="47"/>
      <c r="AL54" s="4"/>
      <c r="AM54" s="4"/>
      <c r="AN54" s="47"/>
      <c r="AO54" s="4">
        <v>2</v>
      </c>
      <c r="AP54" s="4">
        <v>13</v>
      </c>
      <c r="AQ54" s="60">
        <v>115.42857142857143</v>
      </c>
    </row>
    <row r="55" spans="1:43" ht="12.75">
      <c r="A55">
        <f t="shared" si="3"/>
        <v>6</v>
      </c>
      <c r="B55" s="15" t="s">
        <v>77</v>
      </c>
      <c r="C55" s="61" t="s">
        <v>1</v>
      </c>
      <c r="E55" s="45">
        <v>286.0055210489993</v>
      </c>
      <c r="F55" s="57">
        <f t="shared" si="0"/>
        <v>4</v>
      </c>
      <c r="G55">
        <f t="shared" si="1"/>
        <v>0</v>
      </c>
      <c r="H55" s="4"/>
      <c r="I55" s="4"/>
      <c r="J55" s="14"/>
      <c r="K55" s="4"/>
      <c r="L55" s="4"/>
      <c r="M55" s="14"/>
      <c r="N55" s="4"/>
      <c r="O55" s="4"/>
      <c r="P55" s="14"/>
      <c r="Q55" s="5"/>
      <c r="R55" s="5"/>
      <c r="S55" s="14"/>
      <c r="T55" s="5"/>
      <c r="U55" s="5"/>
      <c r="V55" s="14"/>
      <c r="W55" s="5"/>
      <c r="X55" s="5"/>
      <c r="Y55" s="14"/>
      <c r="Z55" s="4">
        <v>1</v>
      </c>
      <c r="AA55" s="4">
        <v>1</v>
      </c>
      <c r="AB55" s="47">
        <v>50</v>
      </c>
      <c r="AC55" s="4"/>
      <c r="AD55" s="4"/>
      <c r="AE55" s="47"/>
      <c r="AF55" s="4">
        <v>6</v>
      </c>
      <c r="AG55" s="4">
        <v>16</v>
      </c>
      <c r="AH55" s="47">
        <v>71.11111111111111</v>
      </c>
      <c r="AI55" s="4"/>
      <c r="AJ55" s="4"/>
      <c r="AK55" s="47"/>
      <c r="AL55" s="4">
        <v>2</v>
      </c>
      <c r="AM55" s="4">
        <v>15</v>
      </c>
      <c r="AN55" s="47">
        <v>82.6086956521739</v>
      </c>
      <c r="AO55" s="4">
        <v>14</v>
      </c>
      <c r="AP55" s="4">
        <v>71</v>
      </c>
      <c r="AQ55" s="60">
        <v>82.28571428571429</v>
      </c>
    </row>
    <row r="56" spans="1:43" ht="12.75">
      <c r="A56">
        <f t="shared" si="3"/>
        <v>7</v>
      </c>
      <c r="B56" s="15" t="s">
        <v>127</v>
      </c>
      <c r="C56" s="61" t="s">
        <v>1</v>
      </c>
      <c r="E56" s="45">
        <v>258.4209799861974</v>
      </c>
      <c r="F56" s="57">
        <f t="shared" si="0"/>
        <v>3</v>
      </c>
      <c r="G56">
        <f t="shared" si="1"/>
        <v>0</v>
      </c>
      <c r="H56" s="4"/>
      <c r="I56" s="4"/>
      <c r="J56" s="14"/>
      <c r="K56" s="4"/>
      <c r="L56" s="4"/>
      <c r="M56" s="14"/>
      <c r="N56" s="4"/>
      <c r="O56" s="4"/>
      <c r="P56" s="14"/>
      <c r="Q56" s="5"/>
      <c r="R56" s="5"/>
      <c r="S56" s="14"/>
      <c r="T56" s="5"/>
      <c r="U56" s="5"/>
      <c r="V56" s="14"/>
      <c r="W56" s="5"/>
      <c r="X56" s="5"/>
      <c r="Y56" s="14"/>
      <c r="Z56" s="4"/>
      <c r="AA56" s="4"/>
      <c r="AB56" s="10"/>
      <c r="AC56" s="4"/>
      <c r="AD56" s="4"/>
      <c r="AE56" s="10"/>
      <c r="AF56" s="4">
        <v>4</v>
      </c>
      <c r="AG56" s="4">
        <v>11</v>
      </c>
      <c r="AH56" s="47">
        <v>82.22222222222223</v>
      </c>
      <c r="AI56" s="4"/>
      <c r="AJ56" s="4"/>
      <c r="AK56" s="47"/>
      <c r="AL56" s="4">
        <v>5</v>
      </c>
      <c r="AM56" s="4">
        <v>21</v>
      </c>
      <c r="AN56" s="47">
        <v>73.91304347826087</v>
      </c>
      <c r="AO56" s="4">
        <v>6</v>
      </c>
      <c r="AP56" s="4">
        <v>36</v>
      </c>
      <c r="AQ56" s="73">
        <v>102.28571428571426</v>
      </c>
    </row>
    <row r="57" spans="1:43" ht="12.75">
      <c r="A57">
        <f t="shared" si="3"/>
        <v>8</v>
      </c>
      <c r="B57" s="15" t="s">
        <v>54</v>
      </c>
      <c r="C57" s="61" t="s">
        <v>15</v>
      </c>
      <c r="E57" s="45">
        <v>252.37518037518035</v>
      </c>
      <c r="F57" s="57">
        <f t="shared" si="0"/>
        <v>3</v>
      </c>
      <c r="G57">
        <f t="shared" si="1"/>
        <v>0</v>
      </c>
      <c r="H57" s="4"/>
      <c r="I57" s="4"/>
      <c r="J57" s="14"/>
      <c r="K57" s="4"/>
      <c r="L57" s="4"/>
      <c r="M57" s="14"/>
      <c r="N57" s="4"/>
      <c r="O57" s="4"/>
      <c r="P57" s="14"/>
      <c r="Q57" s="5"/>
      <c r="R57" s="5"/>
      <c r="S57" s="14"/>
      <c r="T57" s="5"/>
      <c r="U57" s="5"/>
      <c r="V57" s="14"/>
      <c r="W57" s="5"/>
      <c r="X57" s="4"/>
      <c r="Y57" s="46"/>
      <c r="Z57" s="5">
        <v>2</v>
      </c>
      <c r="AA57" s="4">
        <v>2</v>
      </c>
      <c r="AB57" s="47">
        <v>45.45454545454545</v>
      </c>
      <c r="AC57" s="5"/>
      <c r="AD57" s="4"/>
      <c r="AE57" s="47"/>
      <c r="AF57" s="5">
        <v>1</v>
      </c>
      <c r="AG57" s="4">
        <v>4</v>
      </c>
      <c r="AH57" s="47">
        <v>97.77777777777777</v>
      </c>
      <c r="AI57" s="5"/>
      <c r="AJ57" s="4"/>
      <c r="AK57" s="47"/>
      <c r="AL57" s="5"/>
      <c r="AM57" s="4"/>
      <c r="AN57" s="47"/>
      <c r="AO57" s="5">
        <v>4</v>
      </c>
      <c r="AP57" s="4">
        <v>24</v>
      </c>
      <c r="AQ57" s="60">
        <v>109.14285714285714</v>
      </c>
    </row>
    <row r="58" spans="1:43" ht="12.75">
      <c r="A58">
        <f t="shared" si="3"/>
        <v>9</v>
      </c>
      <c r="B58" s="4" t="s">
        <v>32</v>
      </c>
      <c r="C58" s="74" t="s">
        <v>15</v>
      </c>
      <c r="E58" s="45">
        <v>234.57480818414322</v>
      </c>
      <c r="F58" s="57">
        <f t="shared" si="0"/>
        <v>2</v>
      </c>
      <c r="G58">
        <f t="shared" si="1"/>
        <v>1</v>
      </c>
      <c r="H58" s="75"/>
      <c r="I58" s="4"/>
      <c r="J58" s="14"/>
      <c r="K58" s="4"/>
      <c r="L58" s="4"/>
      <c r="M58" s="14"/>
      <c r="N58" s="4"/>
      <c r="O58" s="4"/>
      <c r="P58" s="14"/>
      <c r="Q58" s="5"/>
      <c r="R58" s="5"/>
      <c r="S58" s="14"/>
      <c r="T58" s="5"/>
      <c r="U58" s="5"/>
      <c r="V58" s="14"/>
      <c r="W58" s="5">
        <v>6</v>
      </c>
      <c r="X58" s="4">
        <v>18</v>
      </c>
      <c r="Y58" s="46">
        <v>79.41176470588235</v>
      </c>
      <c r="Z58" s="5"/>
      <c r="AA58" s="4"/>
      <c r="AB58" s="47"/>
      <c r="AC58" s="5">
        <v>2</v>
      </c>
      <c r="AD58" s="4">
        <v>10</v>
      </c>
      <c r="AE58" s="47">
        <v>81.25</v>
      </c>
      <c r="AF58" s="5"/>
      <c r="AG58" s="4"/>
      <c r="AH58" s="47"/>
      <c r="AI58" s="5"/>
      <c r="AJ58" s="4"/>
      <c r="AK58" s="47"/>
      <c r="AL58" s="5">
        <v>6</v>
      </c>
      <c r="AM58" s="4">
        <v>21</v>
      </c>
      <c r="AN58" s="47">
        <v>73.91304347826087</v>
      </c>
      <c r="AO58" s="5"/>
      <c r="AP58" s="4"/>
      <c r="AQ58" s="60"/>
    </row>
    <row r="59" spans="1:43" ht="12.75">
      <c r="A59">
        <f t="shared" si="3"/>
        <v>10</v>
      </c>
      <c r="B59" s="15" t="s">
        <v>55</v>
      </c>
      <c r="C59" s="74" t="s">
        <v>1</v>
      </c>
      <c r="E59" s="45">
        <v>214.8944099378882</v>
      </c>
      <c r="F59" s="57">
        <f t="shared" si="0"/>
        <v>3</v>
      </c>
      <c r="G59">
        <f t="shared" si="1"/>
        <v>0</v>
      </c>
      <c r="H59" s="75"/>
      <c r="I59" s="4"/>
      <c r="J59" s="14"/>
      <c r="K59" s="4"/>
      <c r="L59" s="4"/>
      <c r="M59" s="14"/>
      <c r="N59" s="4"/>
      <c r="O59" s="4"/>
      <c r="P59" s="14"/>
      <c r="Q59" s="5"/>
      <c r="R59" s="5"/>
      <c r="S59" s="14"/>
      <c r="T59" s="5"/>
      <c r="U59" s="5"/>
      <c r="V59" s="14"/>
      <c r="W59" s="5"/>
      <c r="X59" s="5"/>
      <c r="Y59" s="14"/>
      <c r="Z59" s="4">
        <v>1</v>
      </c>
      <c r="AA59" s="4">
        <v>1</v>
      </c>
      <c r="AB59" s="47">
        <v>50</v>
      </c>
      <c r="AC59" s="4"/>
      <c r="AD59" s="4"/>
      <c r="AE59" s="47"/>
      <c r="AF59" s="4"/>
      <c r="AG59" s="4"/>
      <c r="AH59" s="47"/>
      <c r="AI59" s="4"/>
      <c r="AJ59" s="4"/>
      <c r="AK59" s="47"/>
      <c r="AL59" s="4">
        <v>2</v>
      </c>
      <c r="AM59" s="4">
        <v>15</v>
      </c>
      <c r="AN59" s="47">
        <v>82.6086956521739</v>
      </c>
      <c r="AO59" s="4">
        <v>14</v>
      </c>
      <c r="AP59" s="4">
        <v>71</v>
      </c>
      <c r="AQ59" s="60">
        <v>82.28571428571429</v>
      </c>
    </row>
    <row r="60" spans="1:43" ht="12.75">
      <c r="A60">
        <f t="shared" si="3"/>
        <v>11</v>
      </c>
      <c r="B60" s="15" t="s">
        <v>87</v>
      </c>
      <c r="C60" s="74" t="s">
        <v>78</v>
      </c>
      <c r="E60" s="45">
        <v>209.70238095238096</v>
      </c>
      <c r="F60" s="57">
        <f t="shared" si="0"/>
        <v>3</v>
      </c>
      <c r="G60">
        <f t="shared" si="1"/>
        <v>0</v>
      </c>
      <c r="H60" s="75"/>
      <c r="I60" s="4"/>
      <c r="J60" s="14"/>
      <c r="K60" s="4"/>
      <c r="L60" s="4"/>
      <c r="M60" s="14"/>
      <c r="N60" s="4"/>
      <c r="O60" s="4"/>
      <c r="P60" s="14"/>
      <c r="Q60" s="5"/>
      <c r="R60" s="5"/>
      <c r="S60" s="14"/>
      <c r="T60" s="5"/>
      <c r="U60" s="5"/>
      <c r="V60" s="14"/>
      <c r="W60" s="5"/>
      <c r="X60" s="5"/>
      <c r="Y60" s="14"/>
      <c r="Z60" s="4"/>
      <c r="AA60" s="4"/>
      <c r="AB60" s="10"/>
      <c r="AC60" s="4">
        <v>4</v>
      </c>
      <c r="AD60" s="4">
        <v>14</v>
      </c>
      <c r="AE60" s="47">
        <v>68.75</v>
      </c>
      <c r="AF60" s="4"/>
      <c r="AG60" s="4"/>
      <c r="AH60" s="47"/>
      <c r="AI60" s="4"/>
      <c r="AJ60" s="4"/>
      <c r="AK60" s="47"/>
      <c r="AL60" s="4">
        <v>9</v>
      </c>
      <c r="AM60" s="4">
        <v>26</v>
      </c>
      <c r="AN60" s="47">
        <v>66.66666666666667</v>
      </c>
      <c r="AO60" s="4">
        <v>19</v>
      </c>
      <c r="AP60" s="4">
        <v>85</v>
      </c>
      <c r="AQ60" s="60">
        <v>74.28571428571429</v>
      </c>
    </row>
    <row r="61" spans="2:43" ht="12.75">
      <c r="B61" s="15" t="s">
        <v>88</v>
      </c>
      <c r="C61" s="74" t="s">
        <v>15</v>
      </c>
      <c r="E61" s="45">
        <v>209.70238095238096</v>
      </c>
      <c r="F61" s="57">
        <f t="shared" si="0"/>
        <v>3</v>
      </c>
      <c r="G61">
        <f t="shared" si="1"/>
        <v>0</v>
      </c>
      <c r="H61" s="75"/>
      <c r="I61" s="4"/>
      <c r="J61" s="14"/>
      <c r="K61" s="4"/>
      <c r="L61" s="4"/>
      <c r="M61" s="14"/>
      <c r="N61" s="4"/>
      <c r="O61" s="4"/>
      <c r="P61" s="14"/>
      <c r="Q61" s="5"/>
      <c r="R61" s="5"/>
      <c r="S61" s="14"/>
      <c r="T61" s="5"/>
      <c r="U61" s="5"/>
      <c r="V61" s="14"/>
      <c r="W61" s="5"/>
      <c r="X61" s="5"/>
      <c r="Y61" s="14"/>
      <c r="Z61" s="4"/>
      <c r="AA61" s="4"/>
      <c r="AB61" s="10"/>
      <c r="AC61" s="4">
        <v>4</v>
      </c>
      <c r="AD61" s="4">
        <v>14</v>
      </c>
      <c r="AE61" s="47">
        <v>68.75</v>
      </c>
      <c r="AF61" s="4"/>
      <c r="AG61" s="4"/>
      <c r="AH61" s="47"/>
      <c r="AI61" s="4"/>
      <c r="AJ61" s="4"/>
      <c r="AK61" s="47"/>
      <c r="AL61" s="4">
        <v>9</v>
      </c>
      <c r="AM61" s="4">
        <v>26</v>
      </c>
      <c r="AN61" s="47">
        <v>66.66666666666667</v>
      </c>
      <c r="AO61" s="4">
        <v>19</v>
      </c>
      <c r="AP61" s="4">
        <v>85</v>
      </c>
      <c r="AQ61" s="60">
        <v>74.28571428571429</v>
      </c>
    </row>
    <row r="62" spans="1:43" ht="12.75">
      <c r="A62">
        <v>13</v>
      </c>
      <c r="B62" s="15" t="s">
        <v>117</v>
      </c>
      <c r="C62" s="74" t="s">
        <v>118</v>
      </c>
      <c r="E62" s="45">
        <v>189.76397515527952</v>
      </c>
      <c r="F62" s="57">
        <f t="shared" si="0"/>
        <v>3</v>
      </c>
      <c r="G62">
        <f t="shared" si="1"/>
        <v>0</v>
      </c>
      <c r="H62" s="75"/>
      <c r="I62" s="4"/>
      <c r="J62" s="14"/>
      <c r="K62" s="4"/>
      <c r="L62" s="4"/>
      <c r="M62" s="14"/>
      <c r="N62" s="4"/>
      <c r="O62" s="4"/>
      <c r="P62" s="14"/>
      <c r="Q62" s="5"/>
      <c r="R62" s="5"/>
      <c r="S62" s="14"/>
      <c r="T62" s="5"/>
      <c r="U62" s="5"/>
      <c r="V62" s="14"/>
      <c r="W62" s="5"/>
      <c r="X62" s="5"/>
      <c r="Y62" s="14"/>
      <c r="Z62" s="4"/>
      <c r="AA62" s="4"/>
      <c r="AB62" s="10"/>
      <c r="AC62" s="4"/>
      <c r="AD62" s="4"/>
      <c r="AE62" s="10"/>
      <c r="AF62" s="4">
        <v>9</v>
      </c>
      <c r="AG62" s="4">
        <v>27</v>
      </c>
      <c r="AH62" s="47">
        <v>46.666666666666664</v>
      </c>
      <c r="AI62" s="4"/>
      <c r="AJ62" s="4"/>
      <c r="AK62" s="47"/>
      <c r="AL62" s="4">
        <v>4</v>
      </c>
      <c r="AM62" s="4">
        <v>19</v>
      </c>
      <c r="AN62" s="47">
        <v>76.81159420289855</v>
      </c>
      <c r="AO62" s="4">
        <v>25</v>
      </c>
      <c r="AP62" s="4">
        <v>99</v>
      </c>
      <c r="AQ62" s="60">
        <v>66.28571428571429</v>
      </c>
    </row>
    <row r="63" spans="2:43" ht="12.75">
      <c r="B63" s="15" t="s">
        <v>119</v>
      </c>
      <c r="C63" s="74" t="s">
        <v>76</v>
      </c>
      <c r="E63" s="45">
        <v>189.76397515527952</v>
      </c>
      <c r="F63" s="57">
        <f t="shared" si="0"/>
        <v>3</v>
      </c>
      <c r="G63">
        <f t="shared" si="1"/>
        <v>0</v>
      </c>
      <c r="H63" s="75"/>
      <c r="I63" s="4"/>
      <c r="J63" s="14"/>
      <c r="K63" s="4"/>
      <c r="L63" s="4"/>
      <c r="M63" s="14"/>
      <c r="N63" s="4"/>
      <c r="O63" s="4"/>
      <c r="P63" s="14"/>
      <c r="Q63" s="5"/>
      <c r="R63" s="5"/>
      <c r="S63" s="14"/>
      <c r="T63" s="5"/>
      <c r="U63" s="5"/>
      <c r="V63" s="14"/>
      <c r="W63" s="5"/>
      <c r="X63" s="5"/>
      <c r="Y63" s="14"/>
      <c r="Z63" s="4"/>
      <c r="AA63" s="4"/>
      <c r="AB63" s="10"/>
      <c r="AC63" s="4"/>
      <c r="AD63" s="4"/>
      <c r="AE63" s="10"/>
      <c r="AF63" s="4">
        <v>9</v>
      </c>
      <c r="AG63" s="4">
        <v>27</v>
      </c>
      <c r="AH63" s="47">
        <v>46.666666666666664</v>
      </c>
      <c r="AI63" s="4"/>
      <c r="AJ63" s="4"/>
      <c r="AK63" s="47"/>
      <c r="AL63" s="4">
        <v>4</v>
      </c>
      <c r="AM63" s="4">
        <v>19</v>
      </c>
      <c r="AN63" s="47">
        <v>76.81159420289855</v>
      </c>
      <c r="AO63" s="4">
        <v>25</v>
      </c>
      <c r="AP63" s="4">
        <v>99</v>
      </c>
      <c r="AQ63" s="60">
        <v>66.28571428571429</v>
      </c>
    </row>
    <row r="64" spans="1:43" ht="12.75">
      <c r="A64">
        <v>15</v>
      </c>
      <c r="B64" s="15" t="s">
        <v>112</v>
      </c>
      <c r="C64" s="74" t="s">
        <v>1</v>
      </c>
      <c r="E64" s="45">
        <v>178.10351966873708</v>
      </c>
      <c r="F64" s="57">
        <f t="shared" si="0"/>
        <v>3</v>
      </c>
      <c r="G64">
        <f t="shared" si="1"/>
        <v>0</v>
      </c>
      <c r="H64" s="75"/>
      <c r="I64" s="4"/>
      <c r="J64" s="14"/>
      <c r="K64" s="4"/>
      <c r="L64" s="4"/>
      <c r="M64" s="14"/>
      <c r="N64" s="4"/>
      <c r="O64" s="4"/>
      <c r="P64" s="14"/>
      <c r="Q64" s="5"/>
      <c r="R64" s="5"/>
      <c r="S64" s="14"/>
      <c r="T64" s="5"/>
      <c r="U64" s="5"/>
      <c r="V64" s="14"/>
      <c r="W64" s="5"/>
      <c r="X64" s="5"/>
      <c r="Y64" s="14"/>
      <c r="Z64" s="4"/>
      <c r="AA64" s="4"/>
      <c r="AB64" s="10"/>
      <c r="AC64" s="4"/>
      <c r="AD64" s="4"/>
      <c r="AE64" s="10"/>
      <c r="AF64" s="4">
        <v>2</v>
      </c>
      <c r="AG64" s="4">
        <v>9</v>
      </c>
      <c r="AH64" s="47">
        <v>86.66666666666667</v>
      </c>
      <c r="AI64" s="4"/>
      <c r="AJ64" s="4"/>
      <c r="AK64" s="47"/>
      <c r="AL64" s="4">
        <v>16</v>
      </c>
      <c r="AM64" s="4">
        <v>44</v>
      </c>
      <c r="AN64" s="47">
        <v>40.57971014492754</v>
      </c>
      <c r="AO64" s="4">
        <v>29</v>
      </c>
      <c r="AP64" s="4">
        <v>126</v>
      </c>
      <c r="AQ64" s="60">
        <v>50.857142857142854</v>
      </c>
    </row>
    <row r="65" spans="1:43" ht="12.75">
      <c r="A65">
        <f t="shared" si="3"/>
        <v>16</v>
      </c>
      <c r="B65" s="4" t="s">
        <v>181</v>
      </c>
      <c r="C65" s="74" t="s">
        <v>205</v>
      </c>
      <c r="E65" s="45">
        <v>176.19875776397515</v>
      </c>
      <c r="F65" s="57">
        <f t="shared" si="0"/>
        <v>2</v>
      </c>
      <c r="G65">
        <f t="shared" si="1"/>
        <v>0</v>
      </c>
      <c r="H65" s="75"/>
      <c r="I65" s="4"/>
      <c r="J65" s="14"/>
      <c r="K65" s="4"/>
      <c r="L65" s="4"/>
      <c r="M65" s="14"/>
      <c r="N65" s="4"/>
      <c r="O65" s="4"/>
      <c r="P65" s="14"/>
      <c r="Q65" s="5"/>
      <c r="R65" s="5"/>
      <c r="S65" s="14"/>
      <c r="T65" s="5"/>
      <c r="U65" s="5"/>
      <c r="V65" s="14"/>
      <c r="W65" s="5"/>
      <c r="X65" s="5"/>
      <c r="Y65" s="14"/>
      <c r="Z65" s="4"/>
      <c r="AA65" s="4"/>
      <c r="AB65" s="10"/>
      <c r="AC65" s="4"/>
      <c r="AD65" s="4"/>
      <c r="AE65" s="10"/>
      <c r="AF65" s="4"/>
      <c r="AG65" s="4"/>
      <c r="AH65" s="10"/>
      <c r="AI65" s="4"/>
      <c r="AJ65" s="4"/>
      <c r="AK65" s="10"/>
      <c r="AL65" s="4">
        <v>5</v>
      </c>
      <c r="AM65" s="4">
        <v>21</v>
      </c>
      <c r="AN65" s="47">
        <v>73.91304347826087</v>
      </c>
      <c r="AO65" s="4">
        <v>6</v>
      </c>
      <c r="AP65" s="4">
        <v>36</v>
      </c>
      <c r="AQ65" s="60">
        <v>102.28571428571426</v>
      </c>
    </row>
    <row r="66" spans="1:43" ht="12.75">
      <c r="A66">
        <f t="shared" si="3"/>
        <v>17</v>
      </c>
      <c r="B66" s="4" t="s">
        <v>22</v>
      </c>
      <c r="C66" s="74" t="s">
        <v>27</v>
      </c>
      <c r="E66" s="45">
        <v>172.67857142857144</v>
      </c>
      <c r="F66" s="57">
        <f t="shared" si="0"/>
        <v>0</v>
      </c>
      <c r="G66">
        <f t="shared" si="1"/>
        <v>4</v>
      </c>
      <c r="H66" s="75">
        <v>1</v>
      </c>
      <c r="I66" s="4">
        <v>3</v>
      </c>
      <c r="J66" s="48">
        <v>93.75</v>
      </c>
      <c r="K66" s="5">
        <v>17</v>
      </c>
      <c r="L66" s="4">
        <v>80</v>
      </c>
      <c r="M66" s="46">
        <v>73.21428571428571</v>
      </c>
      <c r="N66" s="5">
        <v>29</v>
      </c>
      <c r="O66" s="4">
        <v>86</v>
      </c>
      <c r="P66" s="48">
        <v>34.87179487179487</v>
      </c>
      <c r="Q66" s="5">
        <v>38</v>
      </c>
      <c r="R66" s="4">
        <v>170</v>
      </c>
      <c r="S66" s="48">
        <v>78.92857142857143</v>
      </c>
      <c r="T66" s="5"/>
      <c r="U66" s="5"/>
      <c r="V66" s="46"/>
      <c r="W66" s="4"/>
      <c r="X66" s="4"/>
      <c r="Y66" s="46"/>
      <c r="Z66" s="4"/>
      <c r="AA66" s="4"/>
      <c r="AB66" s="47"/>
      <c r="AC66" s="4"/>
      <c r="AD66" s="4"/>
      <c r="AE66" s="47"/>
      <c r="AF66" s="4"/>
      <c r="AG66" s="4"/>
      <c r="AH66" s="47"/>
      <c r="AI66" s="4"/>
      <c r="AJ66" s="4"/>
      <c r="AK66" s="47"/>
      <c r="AL66" s="4"/>
      <c r="AM66" s="4"/>
      <c r="AN66" s="47"/>
      <c r="AO66" s="4"/>
      <c r="AP66" s="4"/>
      <c r="AQ66" s="60"/>
    </row>
    <row r="67" spans="1:43" ht="12.75">
      <c r="A67">
        <f t="shared" si="3"/>
        <v>18</v>
      </c>
      <c r="B67" s="15" t="s">
        <v>115</v>
      </c>
      <c r="C67" s="74" t="s">
        <v>1</v>
      </c>
      <c r="E67" s="45">
        <v>170.984126984127</v>
      </c>
      <c r="F67" s="57">
        <f t="shared" si="0"/>
        <v>2</v>
      </c>
      <c r="G67">
        <f t="shared" si="1"/>
        <v>0</v>
      </c>
      <c r="H67" s="75"/>
      <c r="I67" s="4"/>
      <c r="J67" s="14"/>
      <c r="K67" s="4"/>
      <c r="L67" s="4"/>
      <c r="M67" s="14"/>
      <c r="N67" s="4"/>
      <c r="O67" s="4"/>
      <c r="P67" s="14"/>
      <c r="Q67" s="5"/>
      <c r="R67" s="5"/>
      <c r="S67" s="14"/>
      <c r="T67" s="5"/>
      <c r="U67" s="5"/>
      <c r="V67" s="14"/>
      <c r="W67" s="5"/>
      <c r="X67" s="5"/>
      <c r="Y67" s="14"/>
      <c r="Z67" s="4"/>
      <c r="AA67" s="4"/>
      <c r="AB67" s="10"/>
      <c r="AC67" s="4"/>
      <c r="AD67" s="4"/>
      <c r="AE67" s="10"/>
      <c r="AF67" s="4">
        <v>8</v>
      </c>
      <c r="AG67" s="4">
        <v>23</v>
      </c>
      <c r="AH67" s="47">
        <v>55.55555555555555</v>
      </c>
      <c r="AI67" s="4"/>
      <c r="AJ67" s="4"/>
      <c r="AK67" s="47"/>
      <c r="AL67" s="4"/>
      <c r="AM67" s="4"/>
      <c r="AN67" s="47"/>
      <c r="AO67" s="4">
        <v>2</v>
      </c>
      <c r="AP67" s="4">
        <v>13</v>
      </c>
      <c r="AQ67" s="60">
        <v>115.42857142857143</v>
      </c>
    </row>
    <row r="68" spans="1:43" ht="12.75">
      <c r="A68">
        <f t="shared" si="3"/>
        <v>19</v>
      </c>
      <c r="B68" s="15" t="s">
        <v>114</v>
      </c>
      <c r="C68" s="74" t="s">
        <v>1</v>
      </c>
      <c r="E68" s="45">
        <v>170.74672187715666</v>
      </c>
      <c r="F68" s="57">
        <f t="shared" si="0"/>
        <v>3</v>
      </c>
      <c r="G68">
        <f t="shared" si="1"/>
        <v>0</v>
      </c>
      <c r="H68" s="75"/>
      <c r="I68" s="4"/>
      <c r="J68" s="14"/>
      <c r="K68" s="4"/>
      <c r="L68" s="4"/>
      <c r="M68" s="14"/>
      <c r="N68" s="4"/>
      <c r="O68" s="4"/>
      <c r="P68" s="14"/>
      <c r="Q68" s="5"/>
      <c r="R68" s="5"/>
      <c r="S68" s="14"/>
      <c r="T68" s="5"/>
      <c r="U68" s="5"/>
      <c r="V68" s="14"/>
      <c r="W68" s="5"/>
      <c r="X68" s="5"/>
      <c r="Y68" s="14"/>
      <c r="Z68" s="4"/>
      <c r="AA68" s="4"/>
      <c r="AB68" s="10"/>
      <c r="AC68" s="4"/>
      <c r="AD68" s="4"/>
      <c r="AE68" s="10"/>
      <c r="AF68" s="4">
        <v>7</v>
      </c>
      <c r="AG68" s="4">
        <v>22</v>
      </c>
      <c r="AH68" s="47">
        <v>57.777777777777786</v>
      </c>
      <c r="AI68" s="4"/>
      <c r="AJ68" s="4"/>
      <c r="AK68" s="47"/>
      <c r="AL68" s="4">
        <v>13</v>
      </c>
      <c r="AM68" s="4">
        <v>39</v>
      </c>
      <c r="AN68" s="47">
        <v>47.82608695652174</v>
      </c>
      <c r="AO68" s="4">
        <v>26</v>
      </c>
      <c r="AP68" s="4">
        <v>101</v>
      </c>
      <c r="AQ68" s="60">
        <v>65.14285714285714</v>
      </c>
    </row>
    <row r="69" spans="2:43" ht="12.75">
      <c r="B69" s="15" t="s">
        <v>113</v>
      </c>
      <c r="C69" s="74" t="s">
        <v>1</v>
      </c>
      <c r="E69" s="45">
        <v>170.74672187715666</v>
      </c>
      <c r="F69" s="57">
        <f t="shared" si="0"/>
        <v>3</v>
      </c>
      <c r="G69">
        <f t="shared" si="1"/>
        <v>0</v>
      </c>
      <c r="H69" s="75"/>
      <c r="I69" s="4"/>
      <c r="J69" s="14"/>
      <c r="K69" s="4"/>
      <c r="L69" s="4"/>
      <c r="M69" s="14"/>
      <c r="N69" s="4"/>
      <c r="O69" s="4"/>
      <c r="P69" s="14"/>
      <c r="Q69" s="5"/>
      <c r="R69" s="5"/>
      <c r="S69" s="14"/>
      <c r="T69" s="5"/>
      <c r="U69" s="5"/>
      <c r="V69" s="14"/>
      <c r="W69" s="5"/>
      <c r="X69" s="5"/>
      <c r="Y69" s="14"/>
      <c r="Z69" s="4"/>
      <c r="AA69" s="4"/>
      <c r="AB69" s="10"/>
      <c r="AC69" s="4"/>
      <c r="AD69" s="4"/>
      <c r="AE69" s="10"/>
      <c r="AF69" s="4">
        <v>7</v>
      </c>
      <c r="AG69" s="4">
        <v>22</v>
      </c>
      <c r="AH69" s="47">
        <v>57.777777777777786</v>
      </c>
      <c r="AI69" s="4"/>
      <c r="AJ69" s="4"/>
      <c r="AK69" s="47"/>
      <c r="AL69" s="4">
        <v>13</v>
      </c>
      <c r="AM69" s="4">
        <v>39</v>
      </c>
      <c r="AN69" s="47">
        <v>47.82608695652174</v>
      </c>
      <c r="AO69" s="4">
        <v>26</v>
      </c>
      <c r="AP69" s="4">
        <v>101</v>
      </c>
      <c r="AQ69" s="60">
        <v>65.14285714285714</v>
      </c>
    </row>
    <row r="70" spans="1:43" ht="12.75">
      <c r="A70">
        <v>21</v>
      </c>
      <c r="B70" s="15" t="s">
        <v>58</v>
      </c>
      <c r="C70" s="74" t="s">
        <v>60</v>
      </c>
      <c r="E70" s="45">
        <v>170.72388481084133</v>
      </c>
      <c r="F70" s="57">
        <f t="shared" si="0"/>
        <v>3</v>
      </c>
      <c r="G70">
        <f t="shared" si="1"/>
        <v>0</v>
      </c>
      <c r="H70" s="75"/>
      <c r="I70" s="4"/>
      <c r="J70" s="14"/>
      <c r="K70" s="4"/>
      <c r="L70" s="4"/>
      <c r="M70" s="14"/>
      <c r="N70" s="4"/>
      <c r="O70" s="4"/>
      <c r="P70" s="14"/>
      <c r="Q70" s="5"/>
      <c r="R70" s="5"/>
      <c r="S70" s="14"/>
      <c r="T70" s="5"/>
      <c r="U70" s="5"/>
      <c r="V70" s="14"/>
      <c r="W70" s="5"/>
      <c r="X70" s="5"/>
      <c r="Y70" s="14"/>
      <c r="Z70" s="4">
        <v>4</v>
      </c>
      <c r="AA70" s="4">
        <v>4</v>
      </c>
      <c r="AB70" s="47">
        <v>36.36363636363637</v>
      </c>
      <c r="AC70" s="4"/>
      <c r="AD70" s="4"/>
      <c r="AE70" s="47"/>
      <c r="AF70" s="4"/>
      <c r="AG70" s="4"/>
      <c r="AH70" s="47"/>
      <c r="AI70" s="4"/>
      <c r="AJ70" s="4"/>
      <c r="AK70" s="47"/>
      <c r="AL70" s="4">
        <v>10</v>
      </c>
      <c r="AM70" s="4">
        <v>27</v>
      </c>
      <c r="AN70" s="47">
        <v>65.21739130434783</v>
      </c>
      <c r="AO70" s="4">
        <v>22</v>
      </c>
      <c r="AP70" s="4">
        <v>94</v>
      </c>
      <c r="AQ70" s="60">
        <v>69.14285714285714</v>
      </c>
    </row>
    <row r="71" spans="2:43" ht="12.75">
      <c r="B71" s="15" t="s">
        <v>56</v>
      </c>
      <c r="C71" s="74" t="s">
        <v>57</v>
      </c>
      <c r="E71" s="45">
        <v>170.72388481084133</v>
      </c>
      <c r="F71" s="57">
        <f t="shared" si="0"/>
        <v>3</v>
      </c>
      <c r="G71">
        <f t="shared" si="1"/>
        <v>0</v>
      </c>
      <c r="H71" s="75"/>
      <c r="I71" s="4"/>
      <c r="J71" s="14"/>
      <c r="K71" s="4"/>
      <c r="L71" s="4"/>
      <c r="M71" s="14"/>
      <c r="N71" s="4"/>
      <c r="O71" s="4"/>
      <c r="P71" s="14"/>
      <c r="Q71" s="5"/>
      <c r="R71" s="5"/>
      <c r="S71" s="14"/>
      <c r="T71" s="5"/>
      <c r="U71" s="5"/>
      <c r="V71" s="14"/>
      <c r="W71" s="5"/>
      <c r="X71" s="5"/>
      <c r="Y71" s="14"/>
      <c r="Z71" s="4">
        <v>4</v>
      </c>
      <c r="AA71" s="4">
        <v>4</v>
      </c>
      <c r="AB71" s="47">
        <v>36.36363636363637</v>
      </c>
      <c r="AC71" s="4"/>
      <c r="AD71" s="4"/>
      <c r="AE71" s="47"/>
      <c r="AF71" s="4"/>
      <c r="AG71" s="4"/>
      <c r="AH71" s="47"/>
      <c r="AI71" s="4"/>
      <c r="AJ71" s="4"/>
      <c r="AK71" s="47"/>
      <c r="AL71" s="4">
        <v>10</v>
      </c>
      <c r="AM71" s="4">
        <v>27</v>
      </c>
      <c r="AN71" s="47">
        <v>65.21739130434783</v>
      </c>
      <c r="AO71" s="4">
        <v>22</v>
      </c>
      <c r="AP71" s="4">
        <v>94</v>
      </c>
      <c r="AQ71" s="60">
        <v>69.14285714285714</v>
      </c>
    </row>
    <row r="72" spans="1:43" ht="12.75">
      <c r="A72">
        <v>23</v>
      </c>
      <c r="B72" s="4" t="s">
        <v>182</v>
      </c>
      <c r="C72" s="74" t="s">
        <v>27</v>
      </c>
      <c r="E72" s="45">
        <v>157.60662525879917</v>
      </c>
      <c r="F72" s="57">
        <f aca="true" t="shared" si="4" ref="F72:F132">COUNT(Z72:AQ72)/3</f>
        <v>2</v>
      </c>
      <c r="G72">
        <f aca="true" t="shared" si="5" ref="G72:G132">COUNT(H72:Y72)/3</f>
        <v>0</v>
      </c>
      <c r="H72" s="75"/>
      <c r="I72" s="4"/>
      <c r="J72" s="14"/>
      <c r="K72" s="4"/>
      <c r="L72" s="4"/>
      <c r="M72" s="14"/>
      <c r="N72" s="4"/>
      <c r="O72" s="4"/>
      <c r="P72" s="14"/>
      <c r="Q72" s="5"/>
      <c r="R72" s="5"/>
      <c r="S72" s="14"/>
      <c r="T72" s="5"/>
      <c r="U72" s="5"/>
      <c r="V72" s="14"/>
      <c r="W72" s="5"/>
      <c r="X72" s="5"/>
      <c r="Y72" s="14"/>
      <c r="Z72" s="4"/>
      <c r="AA72" s="4"/>
      <c r="AB72" s="10"/>
      <c r="AC72" s="4"/>
      <c r="AD72" s="4"/>
      <c r="AE72" s="10"/>
      <c r="AF72" s="4"/>
      <c r="AG72" s="4"/>
      <c r="AH72" s="10"/>
      <c r="AI72" s="4"/>
      <c r="AJ72" s="4"/>
      <c r="AK72" s="10"/>
      <c r="AL72" s="4">
        <v>8</v>
      </c>
      <c r="AM72" s="4">
        <v>22</v>
      </c>
      <c r="AN72" s="47">
        <v>72.46376811594203</v>
      </c>
      <c r="AO72" s="4">
        <v>11</v>
      </c>
      <c r="AP72" s="4">
        <v>66</v>
      </c>
      <c r="AQ72" s="60">
        <v>85.14285714285714</v>
      </c>
    </row>
    <row r="73" spans="1:43" ht="12.75">
      <c r="A73">
        <f t="shared" si="3"/>
        <v>24</v>
      </c>
      <c r="B73" s="15" t="s">
        <v>64</v>
      </c>
      <c r="C73" s="74" t="s">
        <v>65</v>
      </c>
      <c r="E73" s="45">
        <v>136.89393939393938</v>
      </c>
      <c r="F73" s="57">
        <f t="shared" si="4"/>
        <v>3</v>
      </c>
      <c r="G73">
        <f t="shared" si="5"/>
        <v>0</v>
      </c>
      <c r="H73" s="75"/>
      <c r="I73" s="4"/>
      <c r="J73" s="14"/>
      <c r="K73" s="4"/>
      <c r="L73" s="4"/>
      <c r="M73" s="14"/>
      <c r="N73" s="4"/>
      <c r="O73" s="4"/>
      <c r="P73" s="14"/>
      <c r="Q73" s="5"/>
      <c r="R73" s="5"/>
      <c r="S73" s="14"/>
      <c r="T73" s="5"/>
      <c r="U73" s="5"/>
      <c r="V73" s="14"/>
      <c r="W73" s="5"/>
      <c r="X73" s="5"/>
      <c r="Y73" s="14"/>
      <c r="Z73" s="4">
        <v>7</v>
      </c>
      <c r="AA73" s="4">
        <v>7</v>
      </c>
      <c r="AB73" s="47">
        <v>22.727272727272727</v>
      </c>
      <c r="AC73" s="4">
        <v>5</v>
      </c>
      <c r="AD73" s="4">
        <v>16</v>
      </c>
      <c r="AE73" s="47">
        <v>62.5</v>
      </c>
      <c r="AF73" s="4"/>
      <c r="AG73" s="4"/>
      <c r="AH73" s="47"/>
      <c r="AI73" s="4">
        <v>6</v>
      </c>
      <c r="AJ73" s="4">
        <v>21</v>
      </c>
      <c r="AK73" s="47">
        <v>51.666666666666664</v>
      </c>
      <c r="AL73" s="4"/>
      <c r="AM73" s="4"/>
      <c r="AN73" s="47"/>
      <c r="AO73" s="4"/>
      <c r="AP73" s="4"/>
      <c r="AQ73" s="60"/>
    </row>
    <row r="74" spans="1:43" ht="12.75">
      <c r="A74">
        <f t="shared" si="3"/>
        <v>25</v>
      </c>
      <c r="B74" s="4" t="s">
        <v>33</v>
      </c>
      <c r="C74" s="74" t="s">
        <v>36</v>
      </c>
      <c r="E74" s="45">
        <v>127.76309523809525</v>
      </c>
      <c r="F74" s="57">
        <f t="shared" si="4"/>
        <v>3</v>
      </c>
      <c r="G74">
        <f t="shared" si="5"/>
        <v>1</v>
      </c>
      <c r="H74" s="75"/>
      <c r="I74" s="4"/>
      <c r="J74" s="14"/>
      <c r="K74" s="4"/>
      <c r="L74" s="4"/>
      <c r="M74" s="14"/>
      <c r="N74" s="4"/>
      <c r="O74" s="4"/>
      <c r="P74" s="14"/>
      <c r="Q74" s="5"/>
      <c r="R74" s="5"/>
      <c r="S74" s="14"/>
      <c r="T74" s="5"/>
      <c r="U74" s="5"/>
      <c r="V74" s="14"/>
      <c r="W74" s="5">
        <v>16</v>
      </c>
      <c r="X74" s="4">
        <v>55</v>
      </c>
      <c r="Y74" s="46">
        <v>25</v>
      </c>
      <c r="Z74" s="5"/>
      <c r="AA74" s="4"/>
      <c r="AB74" s="47"/>
      <c r="AC74" s="5">
        <v>7</v>
      </c>
      <c r="AD74" s="4">
        <v>19</v>
      </c>
      <c r="AE74" s="47">
        <v>53.125</v>
      </c>
      <c r="AF74" s="5">
        <v>14</v>
      </c>
      <c r="AG74" s="4">
        <v>45</v>
      </c>
      <c r="AH74" s="47">
        <v>6.666666666666667</v>
      </c>
      <c r="AI74" s="5"/>
      <c r="AJ74" s="4"/>
      <c r="AK74" s="47"/>
      <c r="AL74" s="5"/>
      <c r="AM74" s="4"/>
      <c r="AN74" s="47"/>
      <c r="AO74" s="5">
        <v>32</v>
      </c>
      <c r="AP74" s="4">
        <v>139.8</v>
      </c>
      <c r="AQ74" s="60">
        <v>42.97142857142857</v>
      </c>
    </row>
    <row r="75" spans="1:43" ht="12.75">
      <c r="A75">
        <f t="shared" si="3"/>
        <v>26</v>
      </c>
      <c r="B75" s="15" t="s">
        <v>111</v>
      </c>
      <c r="C75" s="74" t="s">
        <v>1</v>
      </c>
      <c r="E75" s="45">
        <v>124.6680469289165</v>
      </c>
      <c r="F75" s="57">
        <f t="shared" si="4"/>
        <v>3</v>
      </c>
      <c r="G75">
        <f t="shared" si="5"/>
        <v>0</v>
      </c>
      <c r="H75" s="75"/>
      <c r="I75" s="4"/>
      <c r="J75" s="14"/>
      <c r="K75" s="4"/>
      <c r="L75" s="4"/>
      <c r="M75" s="14"/>
      <c r="N75" s="4"/>
      <c r="O75" s="4"/>
      <c r="P75" s="14"/>
      <c r="Q75" s="5"/>
      <c r="R75" s="5"/>
      <c r="S75" s="14"/>
      <c r="T75" s="5"/>
      <c r="U75" s="5"/>
      <c r="V75" s="14"/>
      <c r="W75" s="5"/>
      <c r="X75" s="5"/>
      <c r="Y75" s="14"/>
      <c r="Z75" s="4"/>
      <c r="AA75" s="4"/>
      <c r="AB75" s="47"/>
      <c r="AC75" s="4"/>
      <c r="AD75" s="4"/>
      <c r="AE75" s="47"/>
      <c r="AF75" s="4">
        <v>6</v>
      </c>
      <c r="AG75" s="4">
        <v>16</v>
      </c>
      <c r="AH75" s="47">
        <v>71.11111111111111</v>
      </c>
      <c r="AI75" s="4"/>
      <c r="AJ75" s="4"/>
      <c r="AK75" s="47"/>
      <c r="AL75" s="4">
        <v>18</v>
      </c>
      <c r="AM75" s="4">
        <v>52</v>
      </c>
      <c r="AN75" s="47">
        <v>28.985507246376816</v>
      </c>
      <c r="AO75" s="4">
        <v>40</v>
      </c>
      <c r="AP75" s="4">
        <v>172</v>
      </c>
      <c r="AQ75" s="60">
        <v>24.571428571428573</v>
      </c>
    </row>
    <row r="76" spans="1:43" ht="12.75">
      <c r="A76">
        <f t="shared" si="3"/>
        <v>27</v>
      </c>
      <c r="B76" s="4" t="s">
        <v>194</v>
      </c>
      <c r="C76" s="74" t="s">
        <v>36</v>
      </c>
      <c r="E76" s="45">
        <v>122.12836438923395</v>
      </c>
      <c r="F76" s="57">
        <f t="shared" si="4"/>
        <v>2</v>
      </c>
      <c r="G76">
        <f t="shared" si="5"/>
        <v>0</v>
      </c>
      <c r="H76" s="75"/>
      <c r="I76" s="4"/>
      <c r="J76" s="14"/>
      <c r="K76" s="4"/>
      <c r="L76" s="4"/>
      <c r="M76" s="14"/>
      <c r="N76" s="4"/>
      <c r="O76" s="4"/>
      <c r="P76" s="14"/>
      <c r="Q76" s="5"/>
      <c r="R76" s="5"/>
      <c r="S76" s="14"/>
      <c r="T76" s="5"/>
      <c r="U76" s="5"/>
      <c r="V76" s="14"/>
      <c r="W76" s="5"/>
      <c r="X76" s="5"/>
      <c r="Y76" s="14"/>
      <c r="Z76" s="4"/>
      <c r="AA76" s="4"/>
      <c r="AB76" s="10"/>
      <c r="AC76" s="4"/>
      <c r="AD76" s="4"/>
      <c r="AE76" s="10"/>
      <c r="AF76" s="4"/>
      <c r="AG76" s="4"/>
      <c r="AH76" s="10"/>
      <c r="AI76" s="4"/>
      <c r="AJ76" s="4"/>
      <c r="AK76" s="10"/>
      <c r="AL76" s="4">
        <v>19</v>
      </c>
      <c r="AM76" s="4">
        <v>52</v>
      </c>
      <c r="AN76" s="47">
        <v>28.985507246376816</v>
      </c>
      <c r="AO76" s="4">
        <v>19</v>
      </c>
      <c r="AP76" s="4">
        <v>52</v>
      </c>
      <c r="AQ76" s="60">
        <v>93.14285714285714</v>
      </c>
    </row>
    <row r="77" spans="1:43" ht="12.75">
      <c r="A77">
        <f t="shared" si="3"/>
        <v>28</v>
      </c>
      <c r="B77" s="4" t="s">
        <v>195</v>
      </c>
      <c r="C77" s="74" t="s">
        <v>1</v>
      </c>
      <c r="E77" s="45">
        <v>120.10766045548654</v>
      </c>
      <c r="F77" s="57">
        <f t="shared" si="4"/>
        <v>2</v>
      </c>
      <c r="G77">
        <f t="shared" si="5"/>
        <v>0</v>
      </c>
      <c r="H77" s="75"/>
      <c r="I77" s="4"/>
      <c r="J77" s="14"/>
      <c r="K77" s="4"/>
      <c r="L77" s="4"/>
      <c r="M77" s="14"/>
      <c r="N77" s="4"/>
      <c r="O77" s="4"/>
      <c r="P77" s="14"/>
      <c r="Q77" s="5"/>
      <c r="R77" s="5"/>
      <c r="S77" s="14"/>
      <c r="T77" s="5"/>
      <c r="U77" s="5"/>
      <c r="V77" s="14"/>
      <c r="W77" s="5"/>
      <c r="X77" s="5"/>
      <c r="Y77" s="14"/>
      <c r="Z77" s="4"/>
      <c r="AA77" s="4"/>
      <c r="AB77" s="10"/>
      <c r="AC77" s="4"/>
      <c r="AD77" s="4"/>
      <c r="AE77" s="10"/>
      <c r="AF77" s="4"/>
      <c r="AG77" s="4"/>
      <c r="AH77" s="10"/>
      <c r="AI77" s="4"/>
      <c r="AJ77" s="4"/>
      <c r="AK77" s="10"/>
      <c r="AL77" s="4">
        <v>20</v>
      </c>
      <c r="AM77" s="4">
        <v>53</v>
      </c>
      <c r="AN77" s="47">
        <v>27.53623188405797</v>
      </c>
      <c r="AO77" s="4">
        <v>20</v>
      </c>
      <c r="AP77" s="4">
        <v>53</v>
      </c>
      <c r="AQ77" s="60">
        <v>92.57142857142857</v>
      </c>
    </row>
    <row r="78" spans="2:43" ht="12.75">
      <c r="B78" s="4" t="s">
        <v>196</v>
      </c>
      <c r="C78" s="74" t="s">
        <v>1</v>
      </c>
      <c r="E78" s="45">
        <v>120.10766045548654</v>
      </c>
      <c r="F78" s="57">
        <f t="shared" si="4"/>
        <v>2</v>
      </c>
      <c r="G78">
        <f t="shared" si="5"/>
        <v>0</v>
      </c>
      <c r="H78" s="75"/>
      <c r="I78" s="4"/>
      <c r="J78" s="14"/>
      <c r="K78" s="4"/>
      <c r="L78" s="4"/>
      <c r="M78" s="14"/>
      <c r="N78" s="4"/>
      <c r="O78" s="4"/>
      <c r="P78" s="14"/>
      <c r="Q78" s="5"/>
      <c r="R78" s="5"/>
      <c r="S78" s="14"/>
      <c r="T78" s="5"/>
      <c r="U78" s="5"/>
      <c r="V78" s="14"/>
      <c r="W78" s="5"/>
      <c r="X78" s="5"/>
      <c r="Y78" s="14"/>
      <c r="Z78" s="4"/>
      <c r="AA78" s="4"/>
      <c r="AB78" s="10"/>
      <c r="AC78" s="4"/>
      <c r="AD78" s="4"/>
      <c r="AE78" s="10"/>
      <c r="AF78" s="4"/>
      <c r="AG78" s="4"/>
      <c r="AH78" s="10"/>
      <c r="AI78" s="4"/>
      <c r="AJ78" s="4"/>
      <c r="AK78" s="10"/>
      <c r="AL78" s="4">
        <v>20</v>
      </c>
      <c r="AM78" s="4">
        <v>53</v>
      </c>
      <c r="AN78" s="47">
        <v>27.53623188405797</v>
      </c>
      <c r="AO78" s="4">
        <v>20</v>
      </c>
      <c r="AP78" s="4">
        <v>53</v>
      </c>
      <c r="AQ78" s="60">
        <v>92.57142857142857</v>
      </c>
    </row>
    <row r="79" spans="1:43" ht="12.75">
      <c r="A79">
        <v>30</v>
      </c>
      <c r="B79" s="15" t="s">
        <v>59</v>
      </c>
      <c r="C79" s="74" t="s">
        <v>60</v>
      </c>
      <c r="E79" s="45">
        <v>113.8320707070707</v>
      </c>
      <c r="F79" s="57">
        <f t="shared" si="4"/>
        <v>3</v>
      </c>
      <c r="G79">
        <f t="shared" si="5"/>
        <v>0</v>
      </c>
      <c r="H79" s="75"/>
      <c r="I79" s="4"/>
      <c r="J79" s="14"/>
      <c r="K79" s="4"/>
      <c r="L79" s="4"/>
      <c r="M79" s="14"/>
      <c r="N79" s="4"/>
      <c r="O79" s="4"/>
      <c r="P79" s="14"/>
      <c r="Q79" s="5"/>
      <c r="R79" s="5"/>
      <c r="S79" s="14"/>
      <c r="T79" s="5"/>
      <c r="U79" s="5"/>
      <c r="V79" s="14"/>
      <c r="W79" s="5"/>
      <c r="X79" s="5"/>
      <c r="Y79" s="14"/>
      <c r="Z79" s="4">
        <v>5</v>
      </c>
      <c r="AA79" s="4">
        <v>5</v>
      </c>
      <c r="AB79" s="47">
        <v>31.818181818181817</v>
      </c>
      <c r="AC79" s="4">
        <v>6</v>
      </c>
      <c r="AD79" s="4">
        <v>19</v>
      </c>
      <c r="AE79" s="47">
        <v>53.125</v>
      </c>
      <c r="AF79" s="4">
        <v>11</v>
      </c>
      <c r="AG79" s="4">
        <v>35</v>
      </c>
      <c r="AH79" s="47">
        <v>28.888888888888893</v>
      </c>
      <c r="AI79" s="4"/>
      <c r="AJ79" s="4"/>
      <c r="AK79" s="47"/>
      <c r="AL79" s="4"/>
      <c r="AM79" s="4"/>
      <c r="AN79" s="47"/>
      <c r="AO79" s="4"/>
      <c r="AP79" s="4"/>
      <c r="AQ79" s="60"/>
    </row>
    <row r="80" spans="2:43" ht="12.75">
      <c r="B80" s="15" t="s">
        <v>61</v>
      </c>
      <c r="C80" s="74" t="s">
        <v>60</v>
      </c>
      <c r="E80" s="45">
        <v>113.8320707070707</v>
      </c>
      <c r="F80" s="57">
        <f t="shared" si="4"/>
        <v>3</v>
      </c>
      <c r="G80">
        <f t="shared" si="5"/>
        <v>0</v>
      </c>
      <c r="H80" s="75"/>
      <c r="I80" s="4"/>
      <c r="J80" s="14"/>
      <c r="K80" s="4"/>
      <c r="L80" s="4"/>
      <c r="M80" s="14"/>
      <c r="N80" s="4"/>
      <c r="O80" s="4"/>
      <c r="P80" s="14"/>
      <c r="Q80" s="5"/>
      <c r="R80" s="5"/>
      <c r="S80" s="14"/>
      <c r="T80" s="5"/>
      <c r="U80" s="5"/>
      <c r="V80" s="14"/>
      <c r="W80" s="5"/>
      <c r="X80" s="5"/>
      <c r="Y80" s="14"/>
      <c r="Z80" s="4">
        <v>5</v>
      </c>
      <c r="AA80" s="4">
        <v>5</v>
      </c>
      <c r="AB80" s="47">
        <v>31.818181818181817</v>
      </c>
      <c r="AC80" s="4">
        <v>6</v>
      </c>
      <c r="AD80" s="4">
        <v>19</v>
      </c>
      <c r="AE80" s="47">
        <v>53.125</v>
      </c>
      <c r="AF80" s="4">
        <v>11</v>
      </c>
      <c r="AG80" s="4">
        <v>35</v>
      </c>
      <c r="AH80" s="47">
        <v>28.888888888888893</v>
      </c>
      <c r="AI80" s="4"/>
      <c r="AJ80" s="4"/>
      <c r="AK80" s="47"/>
      <c r="AL80" s="4"/>
      <c r="AM80" s="4"/>
      <c r="AN80" s="47"/>
      <c r="AO80" s="4"/>
      <c r="AP80" s="4"/>
      <c r="AQ80" s="60"/>
    </row>
    <row r="81" spans="1:43" ht="12.75">
      <c r="A81">
        <v>32</v>
      </c>
      <c r="B81" s="4" t="s">
        <v>197</v>
      </c>
      <c r="C81" s="74" t="s">
        <v>118</v>
      </c>
      <c r="E81" s="45">
        <v>107.98343685300206</v>
      </c>
      <c r="F81" s="57">
        <f t="shared" si="4"/>
        <v>2</v>
      </c>
      <c r="G81">
        <f t="shared" si="5"/>
        <v>0</v>
      </c>
      <c r="H81" s="75"/>
      <c r="I81" s="4"/>
      <c r="J81" s="14"/>
      <c r="K81" s="4"/>
      <c r="L81" s="4"/>
      <c r="M81" s="14"/>
      <c r="N81" s="4"/>
      <c r="O81" s="4"/>
      <c r="P81" s="14"/>
      <c r="Q81" s="5"/>
      <c r="R81" s="5"/>
      <c r="S81" s="14"/>
      <c r="T81" s="5"/>
      <c r="U81" s="5"/>
      <c r="V81" s="14"/>
      <c r="W81" s="5"/>
      <c r="X81" s="5"/>
      <c r="Y81" s="14"/>
      <c r="Z81" s="4"/>
      <c r="AA81" s="4"/>
      <c r="AB81" s="10"/>
      <c r="AC81" s="4"/>
      <c r="AD81" s="4"/>
      <c r="AE81" s="10"/>
      <c r="AF81" s="4"/>
      <c r="AG81" s="4"/>
      <c r="AH81" s="10"/>
      <c r="AI81" s="4"/>
      <c r="AJ81" s="4"/>
      <c r="AK81" s="10"/>
      <c r="AL81" s="4">
        <v>21</v>
      </c>
      <c r="AM81" s="4">
        <v>59</v>
      </c>
      <c r="AN81" s="47">
        <v>18.840579710144922</v>
      </c>
      <c r="AO81" s="4">
        <v>21</v>
      </c>
      <c r="AP81" s="4">
        <v>59</v>
      </c>
      <c r="AQ81" s="60">
        <v>89.14285714285714</v>
      </c>
    </row>
    <row r="82" spans="1:43" ht="12.75">
      <c r="A82">
        <f t="shared" si="3"/>
        <v>33</v>
      </c>
      <c r="B82" s="4" t="s">
        <v>191</v>
      </c>
      <c r="C82" s="74" t="s">
        <v>1</v>
      </c>
      <c r="E82" s="45">
        <v>101.5983436853002</v>
      </c>
      <c r="F82" s="57">
        <f t="shared" si="4"/>
        <v>2</v>
      </c>
      <c r="G82">
        <f t="shared" si="5"/>
        <v>0</v>
      </c>
      <c r="H82" s="75"/>
      <c r="I82" s="4"/>
      <c r="J82" s="14"/>
      <c r="K82" s="4"/>
      <c r="L82" s="4"/>
      <c r="M82" s="14"/>
      <c r="N82" s="4"/>
      <c r="O82" s="4"/>
      <c r="P82" s="14"/>
      <c r="Q82" s="5"/>
      <c r="R82" s="5"/>
      <c r="S82" s="14"/>
      <c r="T82" s="5"/>
      <c r="U82" s="5"/>
      <c r="V82" s="14"/>
      <c r="W82" s="5"/>
      <c r="X82" s="5"/>
      <c r="Y82" s="14"/>
      <c r="Z82" s="4"/>
      <c r="AA82" s="4"/>
      <c r="AB82" s="10"/>
      <c r="AC82" s="4"/>
      <c r="AD82" s="4"/>
      <c r="AE82" s="10"/>
      <c r="AF82" s="4"/>
      <c r="AG82" s="4"/>
      <c r="AH82" s="10"/>
      <c r="AI82" s="4"/>
      <c r="AJ82" s="4"/>
      <c r="AK82" s="10"/>
      <c r="AL82" s="4">
        <v>17</v>
      </c>
      <c r="AM82" s="4">
        <v>50</v>
      </c>
      <c r="AN82" s="47">
        <v>31.88405797101449</v>
      </c>
      <c r="AO82" s="4">
        <v>21</v>
      </c>
      <c r="AP82" s="4">
        <v>93</v>
      </c>
      <c r="AQ82" s="60">
        <v>69.71428571428571</v>
      </c>
    </row>
    <row r="83" spans="1:43" ht="12.75">
      <c r="A83">
        <f t="shared" si="3"/>
        <v>34</v>
      </c>
      <c r="B83" s="4" t="s">
        <v>206</v>
      </c>
      <c r="C83" s="74" t="s">
        <v>1</v>
      </c>
      <c r="E83" s="45">
        <v>100</v>
      </c>
      <c r="F83" s="57">
        <f t="shared" si="4"/>
        <v>1</v>
      </c>
      <c r="G83">
        <f t="shared" si="5"/>
        <v>0</v>
      </c>
      <c r="H83" s="75"/>
      <c r="I83" s="4"/>
      <c r="J83" s="14"/>
      <c r="K83" s="4"/>
      <c r="L83" s="4"/>
      <c r="M83" s="14"/>
      <c r="N83" s="4"/>
      <c r="O83" s="4"/>
      <c r="P83" s="14"/>
      <c r="Q83" s="5"/>
      <c r="R83" s="5"/>
      <c r="S83" s="14"/>
      <c r="T83" s="5"/>
      <c r="U83" s="5"/>
      <c r="V83" s="14"/>
      <c r="W83" s="5"/>
      <c r="X83" s="5"/>
      <c r="Y83" s="14"/>
      <c r="Z83" s="4"/>
      <c r="AA83" s="4"/>
      <c r="AB83" s="10"/>
      <c r="AC83" s="4"/>
      <c r="AD83" s="4"/>
      <c r="AE83" s="10"/>
      <c r="AF83" s="4"/>
      <c r="AG83" s="4"/>
      <c r="AH83" s="10"/>
      <c r="AI83" s="4"/>
      <c r="AJ83" s="4"/>
      <c r="AK83" s="10"/>
      <c r="AL83" s="4"/>
      <c r="AM83" s="4"/>
      <c r="AN83" s="10"/>
      <c r="AO83" s="4">
        <v>8</v>
      </c>
      <c r="AP83" s="4">
        <v>40</v>
      </c>
      <c r="AQ83" s="60">
        <v>100</v>
      </c>
    </row>
    <row r="84" spans="1:43" ht="12.75">
      <c r="A84">
        <f t="shared" si="3"/>
        <v>35</v>
      </c>
      <c r="B84" s="4" t="s">
        <v>180</v>
      </c>
      <c r="C84" s="74" t="s">
        <v>1</v>
      </c>
      <c r="E84" s="45">
        <v>97.1014492753623</v>
      </c>
      <c r="F84" s="57">
        <f t="shared" si="4"/>
        <v>1</v>
      </c>
      <c r="G84">
        <f t="shared" si="5"/>
        <v>0</v>
      </c>
      <c r="H84" s="75"/>
      <c r="I84" s="4"/>
      <c r="J84" s="14"/>
      <c r="K84" s="4"/>
      <c r="L84" s="4"/>
      <c r="M84" s="14"/>
      <c r="N84" s="4"/>
      <c r="O84" s="4"/>
      <c r="P84" s="14"/>
      <c r="Q84" s="5"/>
      <c r="R84" s="5"/>
      <c r="S84" s="14"/>
      <c r="T84" s="5"/>
      <c r="U84" s="5"/>
      <c r="V84" s="14"/>
      <c r="W84" s="5"/>
      <c r="X84" s="5"/>
      <c r="Y84" s="14"/>
      <c r="Z84" s="4"/>
      <c r="AA84" s="4"/>
      <c r="AB84" s="10"/>
      <c r="AC84" s="4"/>
      <c r="AD84" s="4"/>
      <c r="AE84" s="10"/>
      <c r="AF84" s="4"/>
      <c r="AG84" s="4"/>
      <c r="AH84" s="10"/>
      <c r="AI84" s="4"/>
      <c r="AJ84" s="4"/>
      <c r="AK84" s="10"/>
      <c r="AL84" s="4">
        <v>1</v>
      </c>
      <c r="AM84" s="4">
        <v>5</v>
      </c>
      <c r="AN84" s="47">
        <v>97.1014492753623</v>
      </c>
      <c r="AO84" s="4"/>
      <c r="AP84" s="4"/>
      <c r="AQ84" s="60"/>
    </row>
    <row r="85" spans="1:43" ht="12.75">
      <c r="A85">
        <f t="shared" si="3"/>
        <v>36</v>
      </c>
      <c r="B85" s="15" t="s">
        <v>120</v>
      </c>
      <c r="C85" s="74" t="s">
        <v>60</v>
      </c>
      <c r="E85" s="45">
        <v>95.55555555555556</v>
      </c>
      <c r="F85" s="57">
        <f t="shared" si="4"/>
        <v>2</v>
      </c>
      <c r="G85">
        <f t="shared" si="5"/>
        <v>0</v>
      </c>
      <c r="H85" s="75"/>
      <c r="I85" s="4"/>
      <c r="J85" s="14"/>
      <c r="K85" s="4"/>
      <c r="L85" s="4"/>
      <c r="M85" s="14"/>
      <c r="N85" s="4"/>
      <c r="O85" s="4"/>
      <c r="P85" s="14"/>
      <c r="Q85" s="5"/>
      <c r="R85" s="5"/>
      <c r="S85" s="14"/>
      <c r="T85" s="5"/>
      <c r="U85" s="5"/>
      <c r="V85" s="14"/>
      <c r="W85" s="5"/>
      <c r="X85" s="5"/>
      <c r="Y85" s="14"/>
      <c r="Z85" s="4"/>
      <c r="AA85" s="4"/>
      <c r="AB85" s="10"/>
      <c r="AC85" s="4"/>
      <c r="AD85" s="4"/>
      <c r="AE85" s="10"/>
      <c r="AF85" s="4">
        <v>10</v>
      </c>
      <c r="AG85" s="4">
        <v>32</v>
      </c>
      <c r="AH85" s="47">
        <v>35.55555555555556</v>
      </c>
      <c r="AI85" s="4"/>
      <c r="AJ85" s="4"/>
      <c r="AK85" s="47"/>
      <c r="AL85" s="4"/>
      <c r="AM85" s="4"/>
      <c r="AN85" s="47"/>
      <c r="AO85" s="4">
        <v>27</v>
      </c>
      <c r="AP85" s="4">
        <v>110</v>
      </c>
      <c r="AQ85" s="60">
        <v>60</v>
      </c>
    </row>
    <row r="86" spans="2:43" ht="12.75">
      <c r="B86" s="15" t="s">
        <v>121</v>
      </c>
      <c r="C86" s="74" t="s">
        <v>60</v>
      </c>
      <c r="E86" s="45">
        <v>95.55555555555556</v>
      </c>
      <c r="F86" s="57">
        <f t="shared" si="4"/>
        <v>2</v>
      </c>
      <c r="G86">
        <f t="shared" si="5"/>
        <v>0</v>
      </c>
      <c r="H86" s="75"/>
      <c r="I86" s="4"/>
      <c r="J86" s="14"/>
      <c r="K86" s="4"/>
      <c r="L86" s="4"/>
      <c r="M86" s="14"/>
      <c r="N86" s="4"/>
      <c r="O86" s="4"/>
      <c r="P86" s="14"/>
      <c r="Q86" s="5"/>
      <c r="R86" s="5"/>
      <c r="S86" s="14"/>
      <c r="T86" s="5"/>
      <c r="U86" s="5"/>
      <c r="V86" s="14"/>
      <c r="W86" s="5"/>
      <c r="X86" s="5"/>
      <c r="Y86" s="14"/>
      <c r="Z86" s="4"/>
      <c r="AA86" s="4"/>
      <c r="AB86" s="10"/>
      <c r="AC86" s="4"/>
      <c r="AD86" s="4"/>
      <c r="AE86" s="10"/>
      <c r="AF86" s="4">
        <v>10</v>
      </c>
      <c r="AG86" s="4">
        <v>32</v>
      </c>
      <c r="AH86" s="47">
        <v>35.55555555555556</v>
      </c>
      <c r="AI86" s="4"/>
      <c r="AJ86" s="4"/>
      <c r="AK86" s="47"/>
      <c r="AL86" s="4"/>
      <c r="AM86" s="4"/>
      <c r="AN86" s="47"/>
      <c r="AO86" s="4">
        <v>27</v>
      </c>
      <c r="AP86" s="4">
        <v>110</v>
      </c>
      <c r="AQ86" s="60">
        <v>60</v>
      </c>
    </row>
    <row r="87" spans="1:43" ht="12.75">
      <c r="A87">
        <v>38</v>
      </c>
      <c r="B87" s="4" t="s">
        <v>190</v>
      </c>
      <c r="C87" s="74" t="s">
        <v>118</v>
      </c>
      <c r="E87" s="45">
        <v>91.4368530020704</v>
      </c>
      <c r="F87" s="57">
        <f t="shared" si="4"/>
        <v>2</v>
      </c>
      <c r="G87">
        <f t="shared" si="5"/>
        <v>0</v>
      </c>
      <c r="H87" s="75"/>
      <c r="I87" s="4"/>
      <c r="J87" s="14"/>
      <c r="K87" s="4"/>
      <c r="L87" s="4"/>
      <c r="M87" s="14"/>
      <c r="N87" s="4"/>
      <c r="O87" s="4"/>
      <c r="P87" s="14"/>
      <c r="Q87" s="5"/>
      <c r="R87" s="5"/>
      <c r="S87" s="14"/>
      <c r="T87" s="5"/>
      <c r="U87" s="5"/>
      <c r="V87" s="14"/>
      <c r="W87" s="5"/>
      <c r="X87" s="5"/>
      <c r="Y87" s="14"/>
      <c r="Z87" s="4"/>
      <c r="AA87" s="4"/>
      <c r="AB87" s="10"/>
      <c r="AC87" s="4"/>
      <c r="AD87" s="4"/>
      <c r="AE87" s="10"/>
      <c r="AF87" s="4"/>
      <c r="AG87" s="4"/>
      <c r="AH87" s="10"/>
      <c r="AI87" s="4"/>
      <c r="AJ87" s="4"/>
      <c r="AK87" s="10"/>
      <c r="AL87" s="4">
        <v>16</v>
      </c>
      <c r="AM87" s="4">
        <v>44</v>
      </c>
      <c r="AN87" s="47">
        <v>40.57971014492754</v>
      </c>
      <c r="AO87" s="4">
        <v>29</v>
      </c>
      <c r="AP87" s="4">
        <v>126</v>
      </c>
      <c r="AQ87" s="60">
        <v>50.857142857142854</v>
      </c>
    </row>
    <row r="88" spans="1:43" ht="12.75">
      <c r="A88">
        <f t="shared" si="3"/>
        <v>39</v>
      </c>
      <c r="B88" s="4" t="s">
        <v>184</v>
      </c>
      <c r="C88" s="74" t="s">
        <v>185</v>
      </c>
      <c r="E88" s="45">
        <v>89.01035196687369</v>
      </c>
      <c r="F88" s="57">
        <f t="shared" si="4"/>
        <v>2</v>
      </c>
      <c r="G88">
        <f t="shared" si="5"/>
        <v>0</v>
      </c>
      <c r="H88" s="75"/>
      <c r="I88" s="4"/>
      <c r="J88" s="14"/>
      <c r="K88" s="4"/>
      <c r="L88" s="4"/>
      <c r="M88" s="14"/>
      <c r="N88" s="4"/>
      <c r="O88" s="4"/>
      <c r="P88" s="14"/>
      <c r="Q88" s="5"/>
      <c r="R88" s="5"/>
      <c r="S88" s="14"/>
      <c r="T88" s="5"/>
      <c r="U88" s="5"/>
      <c r="V88" s="14"/>
      <c r="W88" s="5"/>
      <c r="X88" s="5"/>
      <c r="Y88" s="14"/>
      <c r="Z88" s="4"/>
      <c r="AA88" s="4"/>
      <c r="AB88" s="10"/>
      <c r="AC88" s="4"/>
      <c r="AD88" s="4"/>
      <c r="AE88" s="10"/>
      <c r="AF88" s="4"/>
      <c r="AG88" s="4"/>
      <c r="AH88" s="10"/>
      <c r="AI88" s="4"/>
      <c r="AJ88" s="4"/>
      <c r="AK88" s="10"/>
      <c r="AL88" s="4">
        <v>11</v>
      </c>
      <c r="AM88" s="4">
        <v>37</v>
      </c>
      <c r="AN88" s="47">
        <v>50.724637681159415</v>
      </c>
      <c r="AO88" s="4">
        <v>33</v>
      </c>
      <c r="AP88" s="4">
        <v>148</v>
      </c>
      <c r="AQ88" s="60">
        <v>38.28571428571428</v>
      </c>
    </row>
    <row r="89" spans="2:43" ht="12.75">
      <c r="B89" s="4" t="s">
        <v>186</v>
      </c>
      <c r="C89" s="74" t="s">
        <v>1</v>
      </c>
      <c r="E89" s="45">
        <v>89.01035196687369</v>
      </c>
      <c r="F89" s="57">
        <f t="shared" si="4"/>
        <v>2</v>
      </c>
      <c r="G89">
        <f t="shared" si="5"/>
        <v>0</v>
      </c>
      <c r="H89" s="75"/>
      <c r="I89" s="4"/>
      <c r="J89" s="14"/>
      <c r="K89" s="4"/>
      <c r="L89" s="4"/>
      <c r="M89" s="14"/>
      <c r="N89" s="4"/>
      <c r="O89" s="4"/>
      <c r="P89" s="14"/>
      <c r="Q89" s="5"/>
      <c r="R89" s="5"/>
      <c r="S89" s="14"/>
      <c r="T89" s="5"/>
      <c r="U89" s="5"/>
      <c r="V89" s="14"/>
      <c r="W89" s="5"/>
      <c r="X89" s="5"/>
      <c r="Y89" s="14"/>
      <c r="Z89" s="4"/>
      <c r="AA89" s="4"/>
      <c r="AB89" s="10"/>
      <c r="AC89" s="4"/>
      <c r="AD89" s="4"/>
      <c r="AE89" s="10"/>
      <c r="AF89" s="4"/>
      <c r="AG89" s="4"/>
      <c r="AH89" s="10"/>
      <c r="AI89" s="4"/>
      <c r="AJ89" s="4"/>
      <c r="AK89" s="10"/>
      <c r="AL89" s="4">
        <v>11</v>
      </c>
      <c r="AM89" s="4">
        <v>37</v>
      </c>
      <c r="AN89" s="47">
        <v>50.724637681159415</v>
      </c>
      <c r="AO89" s="4">
        <v>33</v>
      </c>
      <c r="AP89" s="4">
        <v>148</v>
      </c>
      <c r="AQ89" s="60">
        <v>38.28571428571428</v>
      </c>
    </row>
    <row r="90" spans="1:43" ht="12.75">
      <c r="A90">
        <v>41</v>
      </c>
      <c r="B90" s="4" t="s">
        <v>187</v>
      </c>
      <c r="C90" s="74" t="s">
        <v>1</v>
      </c>
      <c r="E90" s="45">
        <v>87.7432712215321</v>
      </c>
      <c r="F90" s="57">
        <f t="shared" si="4"/>
        <v>2</v>
      </c>
      <c r="G90">
        <f t="shared" si="5"/>
        <v>0</v>
      </c>
      <c r="H90" s="75"/>
      <c r="I90" s="4"/>
      <c r="J90" s="14"/>
      <c r="K90" s="4"/>
      <c r="L90" s="4"/>
      <c r="M90" s="14"/>
      <c r="N90" s="4"/>
      <c r="O90" s="4"/>
      <c r="P90" s="14"/>
      <c r="Q90" s="5"/>
      <c r="R90" s="5"/>
      <c r="S90" s="14"/>
      <c r="T90" s="5"/>
      <c r="U90" s="5"/>
      <c r="V90" s="14"/>
      <c r="W90" s="5"/>
      <c r="X90" s="5"/>
      <c r="Y90" s="14"/>
      <c r="Z90" s="4"/>
      <c r="AA90" s="4"/>
      <c r="AB90" s="10"/>
      <c r="AC90" s="4"/>
      <c r="AD90" s="4"/>
      <c r="AE90" s="10"/>
      <c r="AF90" s="4"/>
      <c r="AG90" s="4"/>
      <c r="AH90" s="10"/>
      <c r="AI90" s="4"/>
      <c r="AJ90" s="4"/>
      <c r="AK90" s="10"/>
      <c r="AL90" s="4">
        <v>14</v>
      </c>
      <c r="AM90" s="4">
        <v>43</v>
      </c>
      <c r="AN90" s="47">
        <v>42.028985507246375</v>
      </c>
      <c r="AO90" s="4">
        <v>31</v>
      </c>
      <c r="AP90" s="4">
        <v>135</v>
      </c>
      <c r="AQ90" s="60">
        <v>45.714285714285715</v>
      </c>
    </row>
    <row r="91" spans="2:43" ht="12.75">
      <c r="B91" s="4" t="s">
        <v>188</v>
      </c>
      <c r="C91" s="74" t="s">
        <v>1</v>
      </c>
      <c r="E91" s="45">
        <v>87.7432712215321</v>
      </c>
      <c r="F91" s="57">
        <f t="shared" si="4"/>
        <v>2</v>
      </c>
      <c r="G91">
        <f t="shared" si="5"/>
        <v>0</v>
      </c>
      <c r="H91" s="75"/>
      <c r="I91" s="4"/>
      <c r="J91" s="14"/>
      <c r="K91" s="4"/>
      <c r="L91" s="4"/>
      <c r="M91" s="14"/>
      <c r="N91" s="4"/>
      <c r="O91" s="4"/>
      <c r="P91" s="14"/>
      <c r="Q91" s="5"/>
      <c r="R91" s="5"/>
      <c r="S91" s="14"/>
      <c r="T91" s="5"/>
      <c r="U91" s="5"/>
      <c r="V91" s="14"/>
      <c r="W91" s="5"/>
      <c r="X91" s="5"/>
      <c r="Y91" s="14"/>
      <c r="Z91" s="4"/>
      <c r="AA91" s="4"/>
      <c r="AB91" s="10"/>
      <c r="AC91" s="4"/>
      <c r="AD91" s="4"/>
      <c r="AE91" s="10"/>
      <c r="AF91" s="4"/>
      <c r="AG91" s="4"/>
      <c r="AH91" s="10"/>
      <c r="AI91" s="4"/>
      <c r="AJ91" s="4"/>
      <c r="AK91" s="10"/>
      <c r="AL91" s="4">
        <v>14</v>
      </c>
      <c r="AM91" s="4">
        <v>43</v>
      </c>
      <c r="AN91" s="47">
        <v>42.028985507246375</v>
      </c>
      <c r="AO91" s="4">
        <v>31</v>
      </c>
      <c r="AP91" s="4">
        <v>135</v>
      </c>
      <c r="AQ91" s="60">
        <v>45.714285714285715</v>
      </c>
    </row>
    <row r="92" spans="1:43" ht="12.75">
      <c r="A92">
        <v>43</v>
      </c>
      <c r="B92" s="4" t="s">
        <v>152</v>
      </c>
      <c r="C92" s="74" t="s">
        <v>118</v>
      </c>
      <c r="E92" s="45">
        <v>85.5072463768116</v>
      </c>
      <c r="F92" s="57">
        <f t="shared" si="4"/>
        <v>2</v>
      </c>
      <c r="G92">
        <f t="shared" si="5"/>
        <v>0</v>
      </c>
      <c r="H92" s="58"/>
      <c r="I92" s="4"/>
      <c r="J92" s="46"/>
      <c r="K92" s="5"/>
      <c r="L92" s="4"/>
      <c r="M92" s="46"/>
      <c r="N92" s="5"/>
      <c r="O92" s="4"/>
      <c r="P92" s="46"/>
      <c r="Q92" s="5"/>
      <c r="R92" s="4"/>
      <c r="S92" s="46"/>
      <c r="T92" s="5"/>
      <c r="U92" s="5"/>
      <c r="V92" s="46"/>
      <c r="W92" s="5"/>
      <c r="X92" s="4"/>
      <c r="Y92" s="46"/>
      <c r="Z92" s="5"/>
      <c r="AA92" s="4"/>
      <c r="AB92" s="47"/>
      <c r="AC92" s="5"/>
      <c r="AD92" s="4"/>
      <c r="AE92" s="47"/>
      <c r="AF92" s="5"/>
      <c r="AG92" s="4"/>
      <c r="AH92" s="47"/>
      <c r="AI92" s="5">
        <v>3</v>
      </c>
      <c r="AJ92" s="4">
        <v>12</v>
      </c>
      <c r="AK92" s="47">
        <v>66.66666666666667</v>
      </c>
      <c r="AL92" s="5">
        <v>21</v>
      </c>
      <c r="AM92" s="4">
        <v>59</v>
      </c>
      <c r="AN92" s="47">
        <v>18.840579710144922</v>
      </c>
      <c r="AO92" s="5"/>
      <c r="AP92" s="4"/>
      <c r="AQ92" s="60"/>
    </row>
    <row r="93" spans="1:43" ht="12.75">
      <c r="A93">
        <f t="shared" si="3"/>
        <v>44</v>
      </c>
      <c r="B93" s="15" t="s">
        <v>66</v>
      </c>
      <c r="C93" s="74" t="s">
        <v>65</v>
      </c>
      <c r="E93" s="45">
        <v>85.22727272727272</v>
      </c>
      <c r="F93" s="57">
        <f t="shared" si="4"/>
        <v>2</v>
      </c>
      <c r="G93">
        <f t="shared" si="5"/>
        <v>0</v>
      </c>
      <c r="H93" s="75"/>
      <c r="I93" s="4"/>
      <c r="J93" s="14"/>
      <c r="K93" s="4"/>
      <c r="L93" s="4"/>
      <c r="M93" s="14"/>
      <c r="N93" s="4"/>
      <c r="O93" s="4"/>
      <c r="P93" s="14"/>
      <c r="Q93" s="5"/>
      <c r="R93" s="5"/>
      <c r="S93" s="14"/>
      <c r="T93" s="5"/>
      <c r="U93" s="5"/>
      <c r="V93" s="14"/>
      <c r="W93" s="5"/>
      <c r="X93" s="5"/>
      <c r="Y93" s="14"/>
      <c r="Z93" s="4">
        <v>7</v>
      </c>
      <c r="AA93" s="4">
        <v>7</v>
      </c>
      <c r="AB93" s="47">
        <v>22.727272727272727</v>
      </c>
      <c r="AC93" s="4">
        <v>5</v>
      </c>
      <c r="AD93" s="4">
        <v>16</v>
      </c>
      <c r="AE93" s="47">
        <v>62.5</v>
      </c>
      <c r="AF93" s="4"/>
      <c r="AG93" s="4"/>
      <c r="AH93" s="47"/>
      <c r="AI93" s="4"/>
      <c r="AJ93" s="4"/>
      <c r="AK93" s="47"/>
      <c r="AL93" s="4"/>
      <c r="AM93" s="4"/>
      <c r="AN93" s="47"/>
      <c r="AO93" s="4"/>
      <c r="AP93" s="4"/>
      <c r="AQ93" s="60"/>
    </row>
    <row r="94" spans="1:43" ht="12.75">
      <c r="A94">
        <f t="shared" si="3"/>
        <v>45</v>
      </c>
      <c r="B94" s="4" t="s">
        <v>207</v>
      </c>
      <c r="C94" s="74" t="s">
        <v>1</v>
      </c>
      <c r="E94" s="45">
        <v>85.14285714285714</v>
      </c>
      <c r="F94" s="57">
        <f t="shared" si="4"/>
        <v>1</v>
      </c>
      <c r="G94">
        <f t="shared" si="5"/>
        <v>0</v>
      </c>
      <c r="H94" s="75"/>
      <c r="I94" s="4"/>
      <c r="J94" s="14"/>
      <c r="K94" s="4"/>
      <c r="L94" s="4"/>
      <c r="M94" s="14"/>
      <c r="N94" s="4"/>
      <c r="O94" s="4"/>
      <c r="P94" s="14"/>
      <c r="Q94" s="5"/>
      <c r="R94" s="5"/>
      <c r="S94" s="14"/>
      <c r="T94" s="5"/>
      <c r="U94" s="5"/>
      <c r="V94" s="14"/>
      <c r="W94" s="5"/>
      <c r="X94" s="5"/>
      <c r="Y94" s="14"/>
      <c r="Z94" s="4"/>
      <c r="AA94" s="4"/>
      <c r="AB94" s="10"/>
      <c r="AC94" s="4"/>
      <c r="AD94" s="4"/>
      <c r="AE94" s="10"/>
      <c r="AF94" s="4"/>
      <c r="AG94" s="4"/>
      <c r="AH94" s="10"/>
      <c r="AI94" s="4"/>
      <c r="AJ94" s="4"/>
      <c r="AK94" s="10"/>
      <c r="AL94" s="4"/>
      <c r="AM94" s="4"/>
      <c r="AN94" s="10"/>
      <c r="AO94" s="4">
        <v>11</v>
      </c>
      <c r="AP94" s="4">
        <v>66</v>
      </c>
      <c r="AQ94" s="60">
        <v>85.14285714285714</v>
      </c>
    </row>
    <row r="95" spans="1:43" ht="12.75">
      <c r="A95">
        <f t="shared" si="3"/>
        <v>46</v>
      </c>
      <c r="B95" s="15" t="s">
        <v>128</v>
      </c>
      <c r="C95" s="74" t="s">
        <v>1</v>
      </c>
      <c r="E95" s="45">
        <v>82.22222222222223</v>
      </c>
      <c r="F95" s="57">
        <f t="shared" si="4"/>
        <v>1</v>
      </c>
      <c r="G95">
        <f t="shared" si="5"/>
        <v>0</v>
      </c>
      <c r="H95" s="75"/>
      <c r="I95" s="4"/>
      <c r="J95" s="14"/>
      <c r="K95" s="4"/>
      <c r="L95" s="4"/>
      <c r="M95" s="14"/>
      <c r="N95" s="4"/>
      <c r="O95" s="4"/>
      <c r="P95" s="14"/>
      <c r="Q95" s="5"/>
      <c r="R95" s="5"/>
      <c r="S95" s="14"/>
      <c r="T95" s="5"/>
      <c r="U95" s="5"/>
      <c r="V95" s="14"/>
      <c r="W95" s="5"/>
      <c r="X95" s="5"/>
      <c r="Y95" s="14"/>
      <c r="Z95" s="4"/>
      <c r="AA95" s="4"/>
      <c r="AB95" s="10"/>
      <c r="AC95" s="4"/>
      <c r="AD95" s="4"/>
      <c r="AE95" s="10"/>
      <c r="AF95" s="4">
        <v>4</v>
      </c>
      <c r="AG95" s="4">
        <v>11</v>
      </c>
      <c r="AH95" s="47">
        <v>82.22222222222223</v>
      </c>
      <c r="AI95" s="4"/>
      <c r="AJ95" s="4"/>
      <c r="AK95" s="47"/>
      <c r="AL95" s="4"/>
      <c r="AM95" s="4"/>
      <c r="AN95" s="47"/>
      <c r="AO95" s="4"/>
      <c r="AP95" s="4"/>
      <c r="AQ95" s="60"/>
    </row>
    <row r="96" spans="1:43" ht="12.75">
      <c r="A96">
        <f t="shared" si="3"/>
        <v>47</v>
      </c>
      <c r="B96" s="4" t="s">
        <v>150</v>
      </c>
      <c r="C96" s="74" t="s">
        <v>24</v>
      </c>
      <c r="E96" s="45">
        <v>73.33333333333333</v>
      </c>
      <c r="F96" s="57">
        <f t="shared" si="4"/>
        <v>1</v>
      </c>
      <c r="G96">
        <f t="shared" si="5"/>
        <v>0</v>
      </c>
      <c r="H96" s="58"/>
      <c r="I96" s="4"/>
      <c r="J96" s="46"/>
      <c r="K96" s="5"/>
      <c r="L96" s="4"/>
      <c r="M96" s="46"/>
      <c r="N96" s="5"/>
      <c r="O96" s="4"/>
      <c r="P96" s="46"/>
      <c r="Q96" s="5"/>
      <c r="R96" s="4"/>
      <c r="S96" s="46"/>
      <c r="T96" s="5"/>
      <c r="U96" s="5"/>
      <c r="V96" s="46"/>
      <c r="W96" s="5"/>
      <c r="X96" s="4"/>
      <c r="Y96" s="46"/>
      <c r="Z96" s="5"/>
      <c r="AA96" s="4"/>
      <c r="AB96" s="47"/>
      <c r="AC96" s="5"/>
      <c r="AD96" s="4"/>
      <c r="AE96" s="47"/>
      <c r="AF96" s="5"/>
      <c r="AG96" s="4"/>
      <c r="AH96" s="47"/>
      <c r="AI96" s="5">
        <v>2</v>
      </c>
      <c r="AJ96" s="4">
        <v>8</v>
      </c>
      <c r="AK96" s="47">
        <v>73.33333333333333</v>
      </c>
      <c r="AL96" s="5"/>
      <c r="AM96" s="4"/>
      <c r="AN96" s="47"/>
      <c r="AO96" s="5"/>
      <c r="AP96" s="4"/>
      <c r="AQ96" s="60"/>
    </row>
    <row r="97" spans="2:43" ht="12.75">
      <c r="B97" s="4" t="s">
        <v>151</v>
      </c>
      <c r="C97" s="74" t="s">
        <v>24</v>
      </c>
      <c r="E97" s="45">
        <v>73.33333333333333</v>
      </c>
      <c r="F97" s="57">
        <f t="shared" si="4"/>
        <v>1</v>
      </c>
      <c r="G97">
        <f t="shared" si="5"/>
        <v>0</v>
      </c>
      <c r="H97" s="58"/>
      <c r="I97" s="4"/>
      <c r="J97" s="46"/>
      <c r="K97" s="5"/>
      <c r="L97" s="4"/>
      <c r="M97" s="46"/>
      <c r="N97" s="5"/>
      <c r="O97" s="4"/>
      <c r="P97" s="46"/>
      <c r="Q97" s="5"/>
      <c r="R97" s="4"/>
      <c r="S97" s="46"/>
      <c r="T97" s="5"/>
      <c r="U97" s="5"/>
      <c r="V97" s="46"/>
      <c r="W97" s="5"/>
      <c r="X97" s="4"/>
      <c r="Y97" s="46"/>
      <c r="Z97" s="5"/>
      <c r="AA97" s="4"/>
      <c r="AB97" s="47"/>
      <c r="AC97" s="5"/>
      <c r="AD97" s="4"/>
      <c r="AE97" s="47"/>
      <c r="AF97" s="5"/>
      <c r="AG97" s="4"/>
      <c r="AH97" s="47"/>
      <c r="AI97" s="5">
        <v>2</v>
      </c>
      <c r="AJ97" s="4">
        <v>8</v>
      </c>
      <c r="AK97" s="47">
        <v>73.33333333333333</v>
      </c>
      <c r="AL97" s="5"/>
      <c r="AM97" s="4"/>
      <c r="AN97" s="47"/>
      <c r="AO97" s="5"/>
      <c r="AP97" s="4"/>
      <c r="AQ97" s="60"/>
    </row>
    <row r="98" spans="1:43" ht="12.75">
      <c r="A98">
        <v>49</v>
      </c>
      <c r="B98" s="4" t="s">
        <v>183</v>
      </c>
      <c r="C98" s="74" t="s">
        <v>118</v>
      </c>
      <c r="E98" s="45">
        <v>72.46376811594203</v>
      </c>
      <c r="F98" s="57">
        <f t="shared" si="4"/>
        <v>1</v>
      </c>
      <c r="G98">
        <f t="shared" si="5"/>
        <v>0</v>
      </c>
      <c r="H98" s="75"/>
      <c r="I98" s="4"/>
      <c r="J98" s="14"/>
      <c r="K98" s="4"/>
      <c r="L98" s="4"/>
      <c r="M98" s="14"/>
      <c r="N98" s="4"/>
      <c r="O98" s="4"/>
      <c r="P98" s="14"/>
      <c r="Q98" s="5"/>
      <c r="R98" s="5"/>
      <c r="S98" s="14"/>
      <c r="T98" s="5"/>
      <c r="U98" s="5"/>
      <c r="V98" s="14"/>
      <c r="W98" s="5"/>
      <c r="X98" s="5"/>
      <c r="Y98" s="14"/>
      <c r="Z98" s="4"/>
      <c r="AA98" s="4"/>
      <c r="AB98" s="10"/>
      <c r="AC98" s="4"/>
      <c r="AD98" s="4"/>
      <c r="AE98" s="10"/>
      <c r="AF98" s="4"/>
      <c r="AG98" s="4"/>
      <c r="AH98" s="10"/>
      <c r="AI98" s="4"/>
      <c r="AJ98" s="4"/>
      <c r="AK98" s="10"/>
      <c r="AL98" s="4">
        <v>8</v>
      </c>
      <c r="AM98" s="4">
        <v>22</v>
      </c>
      <c r="AN98" s="47">
        <v>72.46376811594203</v>
      </c>
      <c r="AO98" s="4"/>
      <c r="AP98" s="4"/>
      <c r="AQ98" s="60"/>
    </row>
    <row r="99" spans="1:43" ht="12.75">
      <c r="A99">
        <f t="shared" si="3"/>
        <v>50</v>
      </c>
      <c r="B99" s="4" t="s">
        <v>193</v>
      </c>
      <c r="C99" s="74" t="s">
        <v>36</v>
      </c>
      <c r="E99" s="45">
        <v>71.95693581780539</v>
      </c>
      <c r="F99" s="57">
        <f t="shared" si="4"/>
        <v>2</v>
      </c>
      <c r="G99">
        <f t="shared" si="5"/>
        <v>0</v>
      </c>
      <c r="H99" s="75"/>
      <c r="I99" s="4"/>
      <c r="J99" s="14"/>
      <c r="K99" s="4"/>
      <c r="L99" s="4"/>
      <c r="M99" s="14"/>
      <c r="N99" s="4"/>
      <c r="O99" s="4"/>
      <c r="P99" s="14"/>
      <c r="Q99" s="5"/>
      <c r="R99" s="5"/>
      <c r="S99" s="14"/>
      <c r="T99" s="5"/>
      <c r="U99" s="5"/>
      <c r="V99" s="14"/>
      <c r="W99" s="5"/>
      <c r="X99" s="5"/>
      <c r="Y99" s="14"/>
      <c r="Z99" s="4"/>
      <c r="AA99" s="4"/>
      <c r="AB99" s="10"/>
      <c r="AC99" s="4"/>
      <c r="AD99" s="4"/>
      <c r="AE99" s="10"/>
      <c r="AF99" s="4"/>
      <c r="AG99" s="4"/>
      <c r="AH99" s="10"/>
      <c r="AI99" s="4"/>
      <c r="AJ99" s="4"/>
      <c r="AK99" s="10"/>
      <c r="AL99" s="4">
        <v>19</v>
      </c>
      <c r="AM99" s="4">
        <v>52</v>
      </c>
      <c r="AN99" s="47">
        <v>28.985507246376816</v>
      </c>
      <c r="AO99" s="4">
        <v>32</v>
      </c>
      <c r="AP99" s="4">
        <v>139.8</v>
      </c>
      <c r="AQ99" s="60">
        <v>42.97142857142857</v>
      </c>
    </row>
    <row r="100" spans="1:43" ht="12.75">
      <c r="A100">
        <f t="shared" si="3"/>
        <v>51</v>
      </c>
      <c r="B100" s="4" t="s">
        <v>208</v>
      </c>
      <c r="C100" s="74" t="s">
        <v>1</v>
      </c>
      <c r="E100" s="45">
        <v>69.71428571428571</v>
      </c>
      <c r="F100" s="57">
        <f t="shared" si="4"/>
        <v>1</v>
      </c>
      <c r="G100">
        <f t="shared" si="5"/>
        <v>0</v>
      </c>
      <c r="H100" s="75"/>
      <c r="I100" s="4"/>
      <c r="J100" s="14"/>
      <c r="K100" s="4"/>
      <c r="L100" s="4"/>
      <c r="M100" s="14"/>
      <c r="N100" s="4"/>
      <c r="O100" s="4"/>
      <c r="P100" s="14"/>
      <c r="Q100" s="5"/>
      <c r="R100" s="5"/>
      <c r="S100" s="14"/>
      <c r="T100" s="5"/>
      <c r="U100" s="5"/>
      <c r="V100" s="14"/>
      <c r="W100" s="5"/>
      <c r="X100" s="5"/>
      <c r="Y100" s="14"/>
      <c r="Z100" s="4"/>
      <c r="AA100" s="4"/>
      <c r="AB100" s="10"/>
      <c r="AC100" s="4"/>
      <c r="AD100" s="4"/>
      <c r="AE100" s="10"/>
      <c r="AF100" s="4"/>
      <c r="AG100" s="4"/>
      <c r="AH100" s="10"/>
      <c r="AI100" s="4"/>
      <c r="AJ100" s="4"/>
      <c r="AK100" s="10"/>
      <c r="AL100" s="4"/>
      <c r="AM100" s="4"/>
      <c r="AN100" s="10"/>
      <c r="AO100" s="4">
        <v>21</v>
      </c>
      <c r="AP100" s="4">
        <v>93</v>
      </c>
      <c r="AQ100" s="60">
        <v>69.71428571428571</v>
      </c>
    </row>
    <row r="101" spans="1:43" ht="12.75">
      <c r="A101">
        <f t="shared" si="3"/>
        <v>52</v>
      </c>
      <c r="B101" s="15" t="s">
        <v>85</v>
      </c>
      <c r="C101" s="74" t="s">
        <v>15</v>
      </c>
      <c r="E101" s="45">
        <v>68.75</v>
      </c>
      <c r="F101" s="57">
        <f t="shared" si="4"/>
        <v>1</v>
      </c>
      <c r="G101">
        <f t="shared" si="5"/>
        <v>0</v>
      </c>
      <c r="H101" s="75"/>
      <c r="I101" s="4"/>
      <c r="J101" s="14"/>
      <c r="K101" s="4"/>
      <c r="L101" s="4"/>
      <c r="M101" s="14"/>
      <c r="N101" s="4"/>
      <c r="O101" s="4"/>
      <c r="P101" s="14"/>
      <c r="Q101" s="5"/>
      <c r="R101" s="5"/>
      <c r="S101" s="14"/>
      <c r="T101" s="5"/>
      <c r="U101" s="5"/>
      <c r="V101" s="14"/>
      <c r="W101" s="5"/>
      <c r="X101" s="5"/>
      <c r="Y101" s="14"/>
      <c r="Z101" s="4"/>
      <c r="AA101" s="4"/>
      <c r="AB101" s="10"/>
      <c r="AC101" s="4">
        <v>3</v>
      </c>
      <c r="AD101" s="4">
        <v>14</v>
      </c>
      <c r="AE101" s="47">
        <v>68.75</v>
      </c>
      <c r="AF101" s="4"/>
      <c r="AG101" s="4"/>
      <c r="AH101" s="47"/>
      <c r="AI101" s="4"/>
      <c r="AJ101" s="4"/>
      <c r="AK101" s="47"/>
      <c r="AL101" s="4"/>
      <c r="AM101" s="4"/>
      <c r="AN101" s="47"/>
      <c r="AO101" s="4"/>
      <c r="AP101" s="4"/>
      <c r="AQ101" s="60"/>
    </row>
    <row r="102" spans="2:43" ht="12.75">
      <c r="B102" s="15" t="s">
        <v>86</v>
      </c>
      <c r="C102" s="74" t="s">
        <v>15</v>
      </c>
      <c r="E102" s="45">
        <v>68.75</v>
      </c>
      <c r="F102" s="57">
        <f t="shared" si="4"/>
        <v>1</v>
      </c>
      <c r="G102">
        <f t="shared" si="5"/>
        <v>0</v>
      </c>
      <c r="H102" s="75"/>
      <c r="I102" s="4"/>
      <c r="J102" s="14"/>
      <c r="K102" s="4"/>
      <c r="L102" s="4"/>
      <c r="M102" s="14"/>
      <c r="N102" s="4"/>
      <c r="O102" s="4"/>
      <c r="P102" s="14"/>
      <c r="Q102" s="5"/>
      <c r="R102" s="5"/>
      <c r="S102" s="14"/>
      <c r="T102" s="5"/>
      <c r="U102" s="5"/>
      <c r="V102" s="14"/>
      <c r="W102" s="5"/>
      <c r="X102" s="5"/>
      <c r="Y102" s="14"/>
      <c r="Z102" s="4"/>
      <c r="AA102" s="4"/>
      <c r="AB102" s="10"/>
      <c r="AC102" s="4">
        <v>3</v>
      </c>
      <c r="AD102" s="4">
        <v>14</v>
      </c>
      <c r="AE102" s="47">
        <v>68.75</v>
      </c>
      <c r="AF102" s="4"/>
      <c r="AG102" s="4"/>
      <c r="AH102" s="47"/>
      <c r="AI102" s="4"/>
      <c r="AJ102" s="4"/>
      <c r="AK102" s="47"/>
      <c r="AL102" s="4"/>
      <c r="AM102" s="4"/>
      <c r="AN102" s="47"/>
      <c r="AO102" s="4"/>
      <c r="AP102" s="4"/>
      <c r="AQ102" s="60"/>
    </row>
    <row r="103" spans="1:43" ht="12.75">
      <c r="A103">
        <v>54</v>
      </c>
      <c r="B103" s="4" t="s">
        <v>153</v>
      </c>
      <c r="C103" s="74" t="s">
        <v>118</v>
      </c>
      <c r="E103" s="45">
        <v>66.66666666666667</v>
      </c>
      <c r="F103" s="57">
        <f t="shared" si="4"/>
        <v>1</v>
      </c>
      <c r="G103">
        <f t="shared" si="5"/>
        <v>0</v>
      </c>
      <c r="H103" s="58"/>
      <c r="I103" s="4"/>
      <c r="J103" s="46"/>
      <c r="K103" s="5"/>
      <c r="L103" s="4"/>
      <c r="M103" s="46"/>
      <c r="N103" s="5"/>
      <c r="O103" s="4"/>
      <c r="P103" s="46"/>
      <c r="Q103" s="5"/>
      <c r="R103" s="4"/>
      <c r="S103" s="46"/>
      <c r="T103" s="5"/>
      <c r="U103" s="5"/>
      <c r="V103" s="46"/>
      <c r="W103" s="5"/>
      <c r="X103" s="4"/>
      <c r="Y103" s="46"/>
      <c r="Z103" s="5"/>
      <c r="AA103" s="4"/>
      <c r="AB103" s="47"/>
      <c r="AC103" s="5"/>
      <c r="AD103" s="4"/>
      <c r="AE103" s="47"/>
      <c r="AF103" s="5"/>
      <c r="AG103" s="4"/>
      <c r="AH103" s="47"/>
      <c r="AI103" s="5">
        <v>3</v>
      </c>
      <c r="AJ103" s="4">
        <v>12</v>
      </c>
      <c r="AK103" s="47">
        <v>66.66666666666667</v>
      </c>
      <c r="AL103" s="5"/>
      <c r="AM103" s="4"/>
      <c r="AN103" s="47"/>
      <c r="AO103" s="5"/>
      <c r="AP103" s="4"/>
      <c r="AQ103" s="60"/>
    </row>
    <row r="104" spans="1:43" ht="12.75">
      <c r="A104">
        <f t="shared" si="3"/>
        <v>55</v>
      </c>
      <c r="B104" s="4" t="s">
        <v>154</v>
      </c>
      <c r="C104" s="74" t="s">
        <v>24</v>
      </c>
      <c r="E104" s="45">
        <v>56.666666666666664</v>
      </c>
      <c r="F104" s="57">
        <f t="shared" si="4"/>
        <v>1</v>
      </c>
      <c r="G104">
        <f t="shared" si="5"/>
        <v>0</v>
      </c>
      <c r="H104" s="58"/>
      <c r="I104" s="4"/>
      <c r="J104" s="46"/>
      <c r="K104" s="5"/>
      <c r="L104" s="4"/>
      <c r="M104" s="46"/>
      <c r="N104" s="5"/>
      <c r="O104" s="4"/>
      <c r="P104" s="46"/>
      <c r="Q104" s="5"/>
      <c r="R104" s="4"/>
      <c r="S104" s="46"/>
      <c r="T104" s="5"/>
      <c r="U104" s="5"/>
      <c r="V104" s="46"/>
      <c r="W104" s="5"/>
      <c r="X104" s="4"/>
      <c r="Y104" s="46"/>
      <c r="Z104" s="5"/>
      <c r="AA104" s="4"/>
      <c r="AB104" s="47"/>
      <c r="AC104" s="5"/>
      <c r="AD104" s="4"/>
      <c r="AE104" s="47"/>
      <c r="AF104" s="5"/>
      <c r="AG104" s="4"/>
      <c r="AH104" s="47"/>
      <c r="AI104" s="5">
        <v>4</v>
      </c>
      <c r="AJ104" s="4">
        <v>18</v>
      </c>
      <c r="AK104" s="47">
        <v>56.666666666666664</v>
      </c>
      <c r="AL104" s="5"/>
      <c r="AM104" s="4"/>
      <c r="AN104" s="47"/>
      <c r="AO104" s="5"/>
      <c r="AP104" s="4"/>
      <c r="AQ104" s="60"/>
    </row>
    <row r="105" spans="2:43" ht="12.75">
      <c r="B105" s="4" t="s">
        <v>155</v>
      </c>
      <c r="C105" s="74" t="s">
        <v>24</v>
      </c>
      <c r="E105" s="45">
        <v>56.666666666666664</v>
      </c>
      <c r="F105" s="57">
        <f t="shared" si="4"/>
        <v>1</v>
      </c>
      <c r="G105">
        <f t="shared" si="5"/>
        <v>0</v>
      </c>
      <c r="H105" s="58"/>
      <c r="I105" s="4"/>
      <c r="J105" s="46"/>
      <c r="K105" s="5"/>
      <c r="L105" s="4"/>
      <c r="M105" s="46"/>
      <c r="N105" s="5"/>
      <c r="O105" s="4"/>
      <c r="P105" s="46"/>
      <c r="Q105" s="5"/>
      <c r="R105" s="4"/>
      <c r="S105" s="46"/>
      <c r="T105" s="5"/>
      <c r="U105" s="5"/>
      <c r="V105" s="46"/>
      <c r="W105" s="5"/>
      <c r="X105" s="4"/>
      <c r="Y105" s="46"/>
      <c r="Z105" s="5"/>
      <c r="AA105" s="4"/>
      <c r="AB105" s="47"/>
      <c r="AC105" s="5"/>
      <c r="AD105" s="4"/>
      <c r="AE105" s="47"/>
      <c r="AF105" s="5"/>
      <c r="AG105" s="4"/>
      <c r="AH105" s="47"/>
      <c r="AI105" s="5">
        <v>4</v>
      </c>
      <c r="AJ105" s="4">
        <v>18</v>
      </c>
      <c r="AK105" s="47">
        <v>56.666666666666664</v>
      </c>
      <c r="AL105" s="5"/>
      <c r="AM105" s="4"/>
      <c r="AN105" s="47"/>
      <c r="AO105" s="5"/>
      <c r="AP105" s="4"/>
      <c r="AQ105" s="60"/>
    </row>
    <row r="106" spans="1:43" ht="12.75">
      <c r="A106">
        <v>57</v>
      </c>
      <c r="B106" s="15" t="s">
        <v>123</v>
      </c>
      <c r="C106" s="74" t="s">
        <v>1</v>
      </c>
      <c r="E106" s="45">
        <v>55.74603174603175</v>
      </c>
      <c r="F106" s="57">
        <f t="shared" si="4"/>
        <v>2</v>
      </c>
      <c r="G106">
        <f t="shared" si="5"/>
        <v>0</v>
      </c>
      <c r="H106" s="75"/>
      <c r="I106" s="4"/>
      <c r="J106" s="14"/>
      <c r="K106" s="4"/>
      <c r="L106" s="4"/>
      <c r="M106" s="14"/>
      <c r="N106" s="4"/>
      <c r="O106" s="4"/>
      <c r="P106" s="14"/>
      <c r="Q106" s="5"/>
      <c r="R106" s="5"/>
      <c r="S106" s="14"/>
      <c r="T106" s="5"/>
      <c r="U106" s="5"/>
      <c r="V106" s="14"/>
      <c r="W106" s="5"/>
      <c r="X106" s="5"/>
      <c r="Y106" s="14"/>
      <c r="Z106" s="4"/>
      <c r="AA106" s="4"/>
      <c r="AB106" s="10"/>
      <c r="AC106" s="4"/>
      <c r="AD106" s="4"/>
      <c r="AE106" s="10"/>
      <c r="AF106" s="4">
        <v>12</v>
      </c>
      <c r="AG106" s="4">
        <v>35</v>
      </c>
      <c r="AH106" s="47">
        <v>28.888888888888893</v>
      </c>
      <c r="AI106" s="4"/>
      <c r="AJ106" s="4"/>
      <c r="AK106" s="47"/>
      <c r="AL106" s="4"/>
      <c r="AM106" s="4"/>
      <c r="AN106" s="47"/>
      <c r="AO106" s="4">
        <v>38</v>
      </c>
      <c r="AP106" s="4">
        <v>168</v>
      </c>
      <c r="AQ106" s="60">
        <v>26.85714285714285</v>
      </c>
    </row>
    <row r="107" spans="1:43" ht="12.75">
      <c r="A107">
        <f t="shared" si="3"/>
        <v>58</v>
      </c>
      <c r="B107" s="15" t="s">
        <v>116</v>
      </c>
      <c r="C107" s="74" t="s">
        <v>1</v>
      </c>
      <c r="E107" s="45">
        <v>55.55555555555555</v>
      </c>
      <c r="F107" s="57">
        <f t="shared" si="4"/>
        <v>1</v>
      </c>
      <c r="G107">
        <f t="shared" si="5"/>
        <v>0</v>
      </c>
      <c r="H107" s="75"/>
      <c r="I107" s="4"/>
      <c r="J107" s="14"/>
      <c r="K107" s="4"/>
      <c r="L107" s="4"/>
      <c r="M107" s="14"/>
      <c r="N107" s="4"/>
      <c r="O107" s="4"/>
      <c r="P107" s="14"/>
      <c r="Q107" s="5"/>
      <c r="R107" s="5"/>
      <c r="S107" s="14"/>
      <c r="T107" s="5"/>
      <c r="U107" s="5"/>
      <c r="V107" s="14"/>
      <c r="W107" s="5"/>
      <c r="X107" s="5"/>
      <c r="Y107" s="14"/>
      <c r="Z107" s="4"/>
      <c r="AA107" s="4"/>
      <c r="AB107" s="10"/>
      <c r="AC107" s="4"/>
      <c r="AD107" s="4"/>
      <c r="AE107" s="10"/>
      <c r="AF107" s="4">
        <v>8</v>
      </c>
      <c r="AG107" s="4">
        <v>23</v>
      </c>
      <c r="AH107" s="47">
        <v>55.55555555555555</v>
      </c>
      <c r="AI107" s="4"/>
      <c r="AJ107" s="4"/>
      <c r="AK107" s="47"/>
      <c r="AL107" s="4"/>
      <c r="AM107" s="4"/>
      <c r="AN107" s="47"/>
      <c r="AO107" s="4"/>
      <c r="AP107" s="4"/>
      <c r="AQ107" s="60"/>
    </row>
    <row r="108" spans="1:43" ht="12.75">
      <c r="A108">
        <f t="shared" si="3"/>
        <v>59</v>
      </c>
      <c r="B108" s="15" t="s">
        <v>89</v>
      </c>
      <c r="C108" s="74" t="s">
        <v>36</v>
      </c>
      <c r="E108" s="45">
        <v>53.125</v>
      </c>
      <c r="F108" s="57">
        <f t="shared" si="4"/>
        <v>1</v>
      </c>
      <c r="G108">
        <f t="shared" si="5"/>
        <v>0</v>
      </c>
      <c r="H108" s="75"/>
      <c r="I108" s="4"/>
      <c r="J108" s="14"/>
      <c r="K108" s="4"/>
      <c r="L108" s="4"/>
      <c r="M108" s="14"/>
      <c r="N108" s="4"/>
      <c r="O108" s="4"/>
      <c r="P108" s="14"/>
      <c r="Q108" s="5"/>
      <c r="R108" s="5"/>
      <c r="S108" s="14"/>
      <c r="T108" s="5"/>
      <c r="U108" s="5"/>
      <c r="V108" s="14"/>
      <c r="W108" s="5"/>
      <c r="X108" s="5"/>
      <c r="Y108" s="14"/>
      <c r="Z108" s="4"/>
      <c r="AA108" s="4"/>
      <c r="AB108" s="10"/>
      <c r="AC108" s="4">
        <v>7</v>
      </c>
      <c r="AD108" s="4">
        <v>19</v>
      </c>
      <c r="AE108" s="47">
        <v>53.125</v>
      </c>
      <c r="AF108" s="4"/>
      <c r="AG108" s="4"/>
      <c r="AH108" s="47"/>
      <c r="AI108" s="4"/>
      <c r="AJ108" s="4"/>
      <c r="AK108" s="47"/>
      <c r="AL108" s="4"/>
      <c r="AM108" s="4"/>
      <c r="AN108" s="47"/>
      <c r="AO108" s="4"/>
      <c r="AP108" s="4"/>
      <c r="AQ108" s="60"/>
    </row>
    <row r="109" spans="1:43" ht="12.75">
      <c r="A109">
        <f t="shared" si="3"/>
        <v>60</v>
      </c>
      <c r="B109" s="4" t="s">
        <v>156</v>
      </c>
      <c r="C109" s="74" t="s">
        <v>65</v>
      </c>
      <c r="E109" s="45">
        <v>51.666666666666664</v>
      </c>
      <c r="F109" s="57">
        <f t="shared" si="4"/>
        <v>1</v>
      </c>
      <c r="G109">
        <f t="shared" si="5"/>
        <v>0</v>
      </c>
      <c r="H109" s="75"/>
      <c r="I109" s="4"/>
      <c r="J109" s="14"/>
      <c r="K109" s="4"/>
      <c r="L109" s="4"/>
      <c r="M109" s="14"/>
      <c r="N109" s="4"/>
      <c r="O109" s="4"/>
      <c r="P109" s="14"/>
      <c r="Q109" s="5"/>
      <c r="R109" s="5"/>
      <c r="S109" s="14"/>
      <c r="T109" s="5"/>
      <c r="U109" s="5"/>
      <c r="V109" s="14"/>
      <c r="W109" s="5"/>
      <c r="X109" s="5"/>
      <c r="Y109" s="14"/>
      <c r="Z109" s="4"/>
      <c r="AA109" s="4"/>
      <c r="AB109" s="10"/>
      <c r="AC109" s="4"/>
      <c r="AD109" s="4"/>
      <c r="AE109" s="10"/>
      <c r="AF109" s="4"/>
      <c r="AG109" s="4"/>
      <c r="AH109" s="10"/>
      <c r="AI109" s="4">
        <v>6</v>
      </c>
      <c r="AJ109" s="4">
        <v>21</v>
      </c>
      <c r="AK109" s="47">
        <v>51.666666666666664</v>
      </c>
      <c r="AL109" s="4"/>
      <c r="AM109" s="4"/>
      <c r="AN109" s="47"/>
      <c r="AO109" s="4"/>
      <c r="AP109" s="4"/>
      <c r="AQ109" s="60"/>
    </row>
    <row r="110" spans="1:43" ht="12.75">
      <c r="A110">
        <f t="shared" si="3"/>
        <v>61</v>
      </c>
      <c r="B110" s="15" t="s">
        <v>124</v>
      </c>
      <c r="C110" s="74" t="s">
        <v>1</v>
      </c>
      <c r="E110" s="45">
        <v>47.53623188405797</v>
      </c>
      <c r="F110" s="57">
        <f t="shared" si="4"/>
        <v>2</v>
      </c>
      <c r="G110">
        <f t="shared" si="5"/>
        <v>0</v>
      </c>
      <c r="H110" s="75"/>
      <c r="I110" s="4"/>
      <c r="J110" s="14"/>
      <c r="K110" s="4"/>
      <c r="L110" s="4"/>
      <c r="M110" s="14"/>
      <c r="N110" s="4"/>
      <c r="O110" s="4"/>
      <c r="P110" s="14"/>
      <c r="Q110" s="5"/>
      <c r="R110" s="5"/>
      <c r="S110" s="14"/>
      <c r="T110" s="5"/>
      <c r="U110" s="5"/>
      <c r="V110" s="14"/>
      <c r="W110" s="5"/>
      <c r="X110" s="5"/>
      <c r="Y110" s="14"/>
      <c r="Z110" s="4"/>
      <c r="AA110" s="4"/>
      <c r="AB110" s="10"/>
      <c r="AC110" s="4"/>
      <c r="AD110" s="4"/>
      <c r="AE110" s="10"/>
      <c r="AF110" s="4">
        <v>13</v>
      </c>
      <c r="AG110" s="4">
        <v>39</v>
      </c>
      <c r="AH110" s="47">
        <v>20</v>
      </c>
      <c r="AI110" s="4"/>
      <c r="AJ110" s="4"/>
      <c r="AK110" s="47"/>
      <c r="AL110" s="4">
        <v>20</v>
      </c>
      <c r="AM110" s="4">
        <v>53</v>
      </c>
      <c r="AN110" s="47">
        <v>27.53623188405797</v>
      </c>
      <c r="AO110" s="4"/>
      <c r="AP110" s="4"/>
      <c r="AQ110" s="60"/>
    </row>
    <row r="111" spans="1:43" ht="12.75">
      <c r="A111">
        <f t="shared" si="3"/>
        <v>62</v>
      </c>
      <c r="B111" s="4" t="s">
        <v>209</v>
      </c>
      <c r="C111" s="74" t="s">
        <v>1</v>
      </c>
      <c r="E111" s="45">
        <v>46.285714285714285</v>
      </c>
      <c r="F111" s="57">
        <f t="shared" si="4"/>
        <v>1</v>
      </c>
      <c r="G111">
        <f t="shared" si="5"/>
        <v>0</v>
      </c>
      <c r="H111" s="75"/>
      <c r="I111" s="4"/>
      <c r="J111" s="14"/>
      <c r="K111" s="4"/>
      <c r="L111" s="4"/>
      <c r="M111" s="14"/>
      <c r="N111" s="4"/>
      <c r="O111" s="4"/>
      <c r="P111" s="14"/>
      <c r="Q111" s="5"/>
      <c r="R111" s="5"/>
      <c r="S111" s="14"/>
      <c r="T111" s="5"/>
      <c r="U111" s="5"/>
      <c r="V111" s="14"/>
      <c r="W111" s="5"/>
      <c r="X111" s="5"/>
      <c r="Y111" s="14"/>
      <c r="Z111" s="4"/>
      <c r="AA111" s="4"/>
      <c r="AB111" s="10"/>
      <c r="AC111" s="4"/>
      <c r="AD111" s="4"/>
      <c r="AE111" s="10"/>
      <c r="AF111" s="4"/>
      <c r="AG111" s="4"/>
      <c r="AH111" s="10"/>
      <c r="AI111" s="4"/>
      <c r="AJ111" s="4"/>
      <c r="AK111" s="10"/>
      <c r="AL111" s="4"/>
      <c r="AM111" s="4"/>
      <c r="AN111" s="10"/>
      <c r="AO111" s="4">
        <v>30</v>
      </c>
      <c r="AP111" s="4">
        <v>134</v>
      </c>
      <c r="AQ111" s="60">
        <v>46.285714285714285</v>
      </c>
    </row>
    <row r="112" spans="2:43" ht="12.75">
      <c r="B112" s="4" t="s">
        <v>210</v>
      </c>
      <c r="C112" s="74" t="s">
        <v>1</v>
      </c>
      <c r="E112" s="45">
        <v>46.285714285714285</v>
      </c>
      <c r="F112" s="57">
        <f t="shared" si="4"/>
        <v>1</v>
      </c>
      <c r="G112">
        <f t="shared" si="5"/>
        <v>0</v>
      </c>
      <c r="H112" s="75"/>
      <c r="I112" s="4"/>
      <c r="J112" s="14"/>
      <c r="K112" s="4"/>
      <c r="L112" s="4"/>
      <c r="M112" s="14"/>
      <c r="N112" s="4"/>
      <c r="O112" s="4"/>
      <c r="P112" s="14"/>
      <c r="Q112" s="5"/>
      <c r="R112" s="5"/>
      <c r="S112" s="14"/>
      <c r="T112" s="5"/>
      <c r="U112" s="5"/>
      <c r="V112" s="14"/>
      <c r="W112" s="5"/>
      <c r="X112" s="5"/>
      <c r="Y112" s="14"/>
      <c r="Z112" s="4"/>
      <c r="AA112" s="4"/>
      <c r="AB112" s="10"/>
      <c r="AC112" s="4"/>
      <c r="AD112" s="4"/>
      <c r="AE112" s="10"/>
      <c r="AF112" s="4"/>
      <c r="AG112" s="4"/>
      <c r="AH112" s="10"/>
      <c r="AI112" s="4"/>
      <c r="AJ112" s="4"/>
      <c r="AK112" s="10"/>
      <c r="AL112" s="4"/>
      <c r="AM112" s="4"/>
      <c r="AN112" s="10"/>
      <c r="AO112" s="4">
        <v>30</v>
      </c>
      <c r="AP112" s="4">
        <v>134</v>
      </c>
      <c r="AQ112" s="60">
        <v>46.285714285714285</v>
      </c>
    </row>
    <row r="113" spans="1:43" ht="12.75">
      <c r="A113">
        <v>64</v>
      </c>
      <c r="B113" s="4" t="s">
        <v>198</v>
      </c>
      <c r="C113" s="74" t="s">
        <v>1</v>
      </c>
      <c r="E113" s="45">
        <v>45.96273291925466</v>
      </c>
      <c r="F113" s="57">
        <f t="shared" si="4"/>
        <v>2</v>
      </c>
      <c r="G113">
        <f t="shared" si="5"/>
        <v>0</v>
      </c>
      <c r="H113" s="75"/>
      <c r="I113" s="4"/>
      <c r="J113" s="14"/>
      <c r="K113" s="4"/>
      <c r="L113" s="4"/>
      <c r="M113" s="14"/>
      <c r="N113" s="4"/>
      <c r="O113" s="4"/>
      <c r="P113" s="14"/>
      <c r="Q113" s="5"/>
      <c r="R113" s="5"/>
      <c r="S113" s="14"/>
      <c r="T113" s="5"/>
      <c r="U113" s="5"/>
      <c r="V113" s="14"/>
      <c r="W113" s="5"/>
      <c r="X113" s="5"/>
      <c r="Y113" s="14"/>
      <c r="Z113" s="4"/>
      <c r="AA113" s="4"/>
      <c r="AB113" s="10"/>
      <c r="AC113" s="4"/>
      <c r="AD113" s="4"/>
      <c r="AE113" s="10"/>
      <c r="AF113" s="4"/>
      <c r="AG113" s="4"/>
      <c r="AH113" s="10"/>
      <c r="AI113" s="4"/>
      <c r="AJ113" s="4"/>
      <c r="AK113" s="10"/>
      <c r="AL113" s="4">
        <v>22</v>
      </c>
      <c r="AM113" s="4">
        <v>60</v>
      </c>
      <c r="AN113" s="47">
        <v>17.391304347826086</v>
      </c>
      <c r="AO113" s="4">
        <v>35</v>
      </c>
      <c r="AP113" s="4">
        <v>165</v>
      </c>
      <c r="AQ113" s="60">
        <v>28.571428571428573</v>
      </c>
    </row>
    <row r="114" spans="2:43" ht="12.75">
      <c r="B114" s="4" t="s">
        <v>199</v>
      </c>
      <c r="C114" s="74" t="s">
        <v>1</v>
      </c>
      <c r="E114" s="45">
        <v>45.96273291925466</v>
      </c>
      <c r="F114" s="57">
        <f t="shared" si="4"/>
        <v>2</v>
      </c>
      <c r="G114">
        <f t="shared" si="5"/>
        <v>0</v>
      </c>
      <c r="H114" s="75"/>
      <c r="I114" s="4"/>
      <c r="J114" s="14"/>
      <c r="K114" s="4"/>
      <c r="L114" s="4"/>
      <c r="M114" s="14"/>
      <c r="N114" s="4"/>
      <c r="O114" s="4"/>
      <c r="P114" s="14"/>
      <c r="Q114" s="5"/>
      <c r="R114" s="5"/>
      <c r="S114" s="14"/>
      <c r="T114" s="5"/>
      <c r="U114" s="5"/>
      <c r="V114" s="14"/>
      <c r="W114" s="5"/>
      <c r="X114" s="5"/>
      <c r="Y114" s="14"/>
      <c r="Z114" s="4"/>
      <c r="AA114" s="4"/>
      <c r="AB114" s="10"/>
      <c r="AC114" s="4"/>
      <c r="AD114" s="4"/>
      <c r="AE114" s="10"/>
      <c r="AF114" s="4"/>
      <c r="AG114" s="4"/>
      <c r="AH114" s="10"/>
      <c r="AI114" s="4"/>
      <c r="AJ114" s="4"/>
      <c r="AK114" s="10"/>
      <c r="AL114" s="4">
        <v>22</v>
      </c>
      <c r="AM114" s="4">
        <v>60</v>
      </c>
      <c r="AN114" s="47">
        <v>17.391304347826086</v>
      </c>
      <c r="AO114" s="4">
        <v>35</v>
      </c>
      <c r="AP114" s="4">
        <v>165</v>
      </c>
      <c r="AQ114" s="60">
        <v>28.571428571428573</v>
      </c>
    </row>
    <row r="115" spans="1:43" ht="12.75">
      <c r="A115">
        <v>66</v>
      </c>
      <c r="B115" s="4" t="s">
        <v>157</v>
      </c>
      <c r="C115" s="74" t="s">
        <v>24</v>
      </c>
      <c r="E115" s="45">
        <v>45</v>
      </c>
      <c r="F115" s="57">
        <f t="shared" si="4"/>
        <v>1</v>
      </c>
      <c r="G115">
        <f t="shared" si="5"/>
        <v>0</v>
      </c>
      <c r="H115" s="58"/>
      <c r="I115" s="4"/>
      <c r="J115" s="46"/>
      <c r="K115" s="5"/>
      <c r="L115" s="4"/>
      <c r="M115" s="46"/>
      <c r="N115" s="5"/>
      <c r="O115" s="4"/>
      <c r="P115" s="46"/>
      <c r="Q115" s="5"/>
      <c r="R115" s="4"/>
      <c r="S115" s="46"/>
      <c r="T115" s="5"/>
      <c r="U115" s="5"/>
      <c r="V115" s="46"/>
      <c r="W115" s="5"/>
      <c r="X115" s="4"/>
      <c r="Y115" s="46"/>
      <c r="Z115" s="5"/>
      <c r="AA115" s="4"/>
      <c r="AB115" s="47"/>
      <c r="AC115" s="5"/>
      <c r="AD115" s="4"/>
      <c r="AE115" s="47"/>
      <c r="AF115" s="5"/>
      <c r="AG115" s="4"/>
      <c r="AH115" s="47"/>
      <c r="AI115" s="5">
        <v>7</v>
      </c>
      <c r="AJ115" s="4">
        <v>25</v>
      </c>
      <c r="AK115" s="47">
        <v>45</v>
      </c>
      <c r="AL115" s="5"/>
      <c r="AM115" s="4"/>
      <c r="AN115" s="47"/>
      <c r="AO115" s="5"/>
      <c r="AP115" s="4"/>
      <c r="AQ115" s="60"/>
    </row>
    <row r="116" spans="2:43" ht="12.75">
      <c r="B116" s="4" t="s">
        <v>158</v>
      </c>
      <c r="C116" s="74" t="s">
        <v>24</v>
      </c>
      <c r="E116" s="45">
        <v>45</v>
      </c>
      <c r="F116" s="57">
        <f t="shared" si="4"/>
        <v>1</v>
      </c>
      <c r="G116">
        <f t="shared" si="5"/>
        <v>0</v>
      </c>
      <c r="H116" s="58"/>
      <c r="I116" s="4"/>
      <c r="J116" s="46"/>
      <c r="K116" s="5"/>
      <c r="L116" s="4"/>
      <c r="M116" s="46"/>
      <c r="N116" s="5"/>
      <c r="O116" s="4"/>
      <c r="P116" s="46"/>
      <c r="Q116" s="5"/>
      <c r="R116" s="4"/>
      <c r="S116" s="46"/>
      <c r="T116" s="5"/>
      <c r="U116" s="5"/>
      <c r="V116" s="46"/>
      <c r="W116" s="5"/>
      <c r="X116" s="4"/>
      <c r="Y116" s="46"/>
      <c r="Z116" s="5"/>
      <c r="AA116" s="4"/>
      <c r="AB116" s="47"/>
      <c r="AC116" s="5"/>
      <c r="AD116" s="4"/>
      <c r="AE116" s="47"/>
      <c r="AF116" s="5"/>
      <c r="AG116" s="4"/>
      <c r="AH116" s="47"/>
      <c r="AI116" s="5">
        <v>7</v>
      </c>
      <c r="AJ116" s="4">
        <v>25</v>
      </c>
      <c r="AK116" s="47">
        <v>45</v>
      </c>
      <c r="AL116" s="5"/>
      <c r="AM116" s="4"/>
      <c r="AN116" s="47"/>
      <c r="AO116" s="5"/>
      <c r="AP116" s="4"/>
      <c r="AQ116" s="60"/>
    </row>
    <row r="117" spans="1:43" ht="12.75">
      <c r="A117">
        <v>68</v>
      </c>
      <c r="B117" s="4" t="s">
        <v>189</v>
      </c>
      <c r="C117" s="74" t="s">
        <v>118</v>
      </c>
      <c r="E117" s="45">
        <v>42.028985507246375</v>
      </c>
      <c r="F117" s="57">
        <f t="shared" si="4"/>
        <v>1</v>
      </c>
      <c r="G117">
        <f t="shared" si="5"/>
        <v>0</v>
      </c>
      <c r="H117" s="75"/>
      <c r="I117" s="4"/>
      <c r="J117" s="14"/>
      <c r="K117" s="4"/>
      <c r="L117" s="4"/>
      <c r="M117" s="14"/>
      <c r="N117" s="4"/>
      <c r="O117" s="4"/>
      <c r="P117" s="14"/>
      <c r="Q117" s="5"/>
      <c r="R117" s="5"/>
      <c r="S117" s="14"/>
      <c r="T117" s="5"/>
      <c r="U117" s="5"/>
      <c r="V117" s="14"/>
      <c r="W117" s="5"/>
      <c r="X117" s="5"/>
      <c r="Y117" s="14"/>
      <c r="Z117" s="4"/>
      <c r="AA117" s="4"/>
      <c r="AB117" s="10"/>
      <c r="AC117" s="4"/>
      <c r="AD117" s="4"/>
      <c r="AE117" s="10"/>
      <c r="AF117" s="4"/>
      <c r="AG117" s="4"/>
      <c r="AH117" s="10"/>
      <c r="AI117" s="4"/>
      <c r="AJ117" s="4"/>
      <c r="AK117" s="10"/>
      <c r="AL117" s="4">
        <v>15</v>
      </c>
      <c r="AM117" s="4">
        <v>43</v>
      </c>
      <c r="AN117" s="47">
        <v>42.028985507246375</v>
      </c>
      <c r="AO117" s="4"/>
      <c r="AP117" s="4"/>
      <c r="AQ117" s="60"/>
    </row>
    <row r="118" spans="1:43" s="2" customFormat="1" ht="12.75">
      <c r="A118">
        <f aca="true" t="shared" si="6" ref="A118:A149">A117+1</f>
        <v>69</v>
      </c>
      <c r="B118" s="4" t="s">
        <v>159</v>
      </c>
      <c r="C118" s="74" t="s">
        <v>24</v>
      </c>
      <c r="E118" s="45">
        <v>35</v>
      </c>
      <c r="F118" s="57">
        <f t="shared" si="4"/>
        <v>1</v>
      </c>
      <c r="G118">
        <f t="shared" si="5"/>
        <v>0</v>
      </c>
      <c r="H118" s="58"/>
      <c r="I118" s="4"/>
      <c r="J118" s="46"/>
      <c r="K118" s="5"/>
      <c r="L118" s="4"/>
      <c r="M118" s="46"/>
      <c r="N118" s="5"/>
      <c r="O118" s="4"/>
      <c r="P118" s="46"/>
      <c r="Q118" s="5"/>
      <c r="R118" s="4"/>
      <c r="S118" s="46"/>
      <c r="T118" s="5"/>
      <c r="U118" s="5"/>
      <c r="V118" s="46"/>
      <c r="W118" s="5"/>
      <c r="X118" s="4"/>
      <c r="Y118" s="46"/>
      <c r="Z118" s="5"/>
      <c r="AA118" s="4"/>
      <c r="AB118" s="47"/>
      <c r="AC118" s="5"/>
      <c r="AD118" s="4"/>
      <c r="AE118" s="47"/>
      <c r="AF118" s="5"/>
      <c r="AG118" s="4"/>
      <c r="AH118" s="47"/>
      <c r="AI118" s="5">
        <v>8</v>
      </c>
      <c r="AJ118" s="4">
        <v>31</v>
      </c>
      <c r="AK118" s="47">
        <v>35</v>
      </c>
      <c r="AL118" s="5"/>
      <c r="AM118" s="4"/>
      <c r="AN118" s="47"/>
      <c r="AO118" s="5"/>
      <c r="AP118" s="4"/>
      <c r="AQ118" s="60"/>
    </row>
    <row r="119" spans="1:43" s="2" customFormat="1" ht="12.75">
      <c r="A119">
        <f t="shared" si="6"/>
        <v>70</v>
      </c>
      <c r="B119" s="4" t="s">
        <v>192</v>
      </c>
      <c r="C119" s="74" t="s">
        <v>1</v>
      </c>
      <c r="E119" s="45">
        <v>31.88405797101449</v>
      </c>
      <c r="F119" s="57">
        <f t="shared" si="4"/>
        <v>1</v>
      </c>
      <c r="G119">
        <f t="shared" si="5"/>
        <v>0</v>
      </c>
      <c r="H119" s="75"/>
      <c r="I119" s="4"/>
      <c r="J119" s="14"/>
      <c r="K119" s="4"/>
      <c r="L119" s="4"/>
      <c r="M119" s="14"/>
      <c r="N119" s="4"/>
      <c r="O119" s="4"/>
      <c r="P119" s="14"/>
      <c r="Q119" s="5"/>
      <c r="R119" s="5"/>
      <c r="S119" s="14"/>
      <c r="T119" s="5"/>
      <c r="U119" s="5"/>
      <c r="V119" s="14"/>
      <c r="W119" s="5"/>
      <c r="X119" s="5"/>
      <c r="Y119" s="14"/>
      <c r="Z119" s="4"/>
      <c r="AA119" s="4"/>
      <c r="AB119" s="10"/>
      <c r="AC119" s="4"/>
      <c r="AD119" s="4"/>
      <c r="AE119" s="10"/>
      <c r="AF119" s="4"/>
      <c r="AG119" s="4"/>
      <c r="AH119" s="10"/>
      <c r="AI119" s="4"/>
      <c r="AJ119" s="4"/>
      <c r="AK119" s="10"/>
      <c r="AL119" s="4">
        <v>17</v>
      </c>
      <c r="AM119" s="4">
        <v>50</v>
      </c>
      <c r="AN119" s="47">
        <v>31.88405797101449</v>
      </c>
      <c r="AO119" s="4"/>
      <c r="AP119" s="4"/>
      <c r="AQ119" s="60"/>
    </row>
    <row r="120" spans="1:43" s="2" customFormat="1" ht="12.75">
      <c r="A120">
        <f t="shared" si="6"/>
        <v>71</v>
      </c>
      <c r="B120" s="4" t="s">
        <v>211</v>
      </c>
      <c r="C120" s="74" t="s">
        <v>1</v>
      </c>
      <c r="E120" s="45">
        <v>30.85714285714285</v>
      </c>
      <c r="F120" s="57">
        <f t="shared" si="4"/>
        <v>1</v>
      </c>
      <c r="G120">
        <f t="shared" si="5"/>
        <v>0</v>
      </c>
      <c r="H120" s="75"/>
      <c r="I120" s="4"/>
      <c r="J120" s="14"/>
      <c r="K120" s="4"/>
      <c r="L120" s="4"/>
      <c r="M120" s="14"/>
      <c r="N120" s="4"/>
      <c r="O120" s="4"/>
      <c r="P120" s="14"/>
      <c r="Q120" s="5"/>
      <c r="R120" s="5"/>
      <c r="S120" s="14"/>
      <c r="T120" s="5"/>
      <c r="U120" s="5"/>
      <c r="V120" s="14"/>
      <c r="W120" s="5"/>
      <c r="X120" s="5"/>
      <c r="Y120" s="14"/>
      <c r="Z120" s="4"/>
      <c r="AA120" s="4"/>
      <c r="AB120" s="10"/>
      <c r="AC120" s="4"/>
      <c r="AD120" s="4"/>
      <c r="AE120" s="10"/>
      <c r="AF120" s="4"/>
      <c r="AG120" s="4"/>
      <c r="AH120" s="10"/>
      <c r="AI120" s="4"/>
      <c r="AJ120" s="4"/>
      <c r="AK120" s="10"/>
      <c r="AL120" s="4"/>
      <c r="AM120" s="4"/>
      <c r="AN120" s="10"/>
      <c r="AO120" s="4">
        <v>34</v>
      </c>
      <c r="AP120" s="4">
        <v>161</v>
      </c>
      <c r="AQ120" s="60">
        <v>30.85714285714285</v>
      </c>
    </row>
    <row r="121" spans="1:43" s="2" customFormat="1" ht="12.75">
      <c r="A121">
        <v>72</v>
      </c>
      <c r="B121" s="15" t="s">
        <v>122</v>
      </c>
      <c r="C121" s="74" t="s">
        <v>1</v>
      </c>
      <c r="E121" s="45">
        <v>28.888888888888893</v>
      </c>
      <c r="F121" s="57">
        <f t="shared" si="4"/>
        <v>1</v>
      </c>
      <c r="G121">
        <f t="shared" si="5"/>
        <v>0</v>
      </c>
      <c r="H121" s="75"/>
      <c r="I121" s="4"/>
      <c r="J121" s="14"/>
      <c r="K121" s="4"/>
      <c r="L121" s="4"/>
      <c r="M121" s="14"/>
      <c r="N121" s="4"/>
      <c r="O121" s="4"/>
      <c r="P121" s="14"/>
      <c r="Q121" s="5"/>
      <c r="R121" s="5"/>
      <c r="S121" s="14"/>
      <c r="T121" s="5"/>
      <c r="U121" s="5"/>
      <c r="V121" s="14"/>
      <c r="W121" s="5"/>
      <c r="X121" s="5"/>
      <c r="Y121" s="14"/>
      <c r="Z121" s="4"/>
      <c r="AA121" s="4"/>
      <c r="AB121" s="10"/>
      <c r="AC121" s="4"/>
      <c r="AD121" s="4"/>
      <c r="AE121" s="10"/>
      <c r="AF121" s="4">
        <v>12</v>
      </c>
      <c r="AG121" s="4">
        <v>35</v>
      </c>
      <c r="AH121" s="47">
        <v>28.888888888888893</v>
      </c>
      <c r="AI121" s="4"/>
      <c r="AJ121" s="4"/>
      <c r="AK121" s="47"/>
      <c r="AL121" s="4"/>
      <c r="AM121" s="4"/>
      <c r="AN121" s="47"/>
      <c r="AO121" s="4"/>
      <c r="AP121" s="4"/>
      <c r="AQ121" s="60"/>
    </row>
    <row r="122" spans="1:43" s="2" customFormat="1" ht="12.75">
      <c r="A122">
        <f t="shared" si="6"/>
        <v>73</v>
      </c>
      <c r="B122" s="4" t="s">
        <v>212</v>
      </c>
      <c r="C122" s="74" t="s">
        <v>1</v>
      </c>
      <c r="E122" s="45">
        <v>27.999999999999993</v>
      </c>
      <c r="F122" s="57">
        <f t="shared" si="4"/>
        <v>1</v>
      </c>
      <c r="G122">
        <f t="shared" si="5"/>
        <v>0</v>
      </c>
      <c r="H122" s="75"/>
      <c r="I122" s="4"/>
      <c r="J122" s="14"/>
      <c r="K122" s="4"/>
      <c r="L122" s="4"/>
      <c r="M122" s="14"/>
      <c r="N122" s="4"/>
      <c r="O122" s="4"/>
      <c r="P122" s="14"/>
      <c r="Q122" s="5"/>
      <c r="R122" s="5"/>
      <c r="S122" s="14"/>
      <c r="T122" s="5"/>
      <c r="U122" s="5"/>
      <c r="V122" s="14"/>
      <c r="W122" s="5"/>
      <c r="X122" s="5"/>
      <c r="Y122" s="14"/>
      <c r="Z122" s="4"/>
      <c r="AA122" s="4"/>
      <c r="AB122" s="10"/>
      <c r="AC122" s="4"/>
      <c r="AD122" s="4"/>
      <c r="AE122" s="10"/>
      <c r="AF122" s="4"/>
      <c r="AG122" s="4"/>
      <c r="AH122" s="10"/>
      <c r="AI122" s="4"/>
      <c r="AJ122" s="4"/>
      <c r="AK122" s="10"/>
      <c r="AL122" s="4"/>
      <c r="AM122" s="4"/>
      <c r="AN122" s="10"/>
      <c r="AO122" s="4">
        <v>36</v>
      </c>
      <c r="AP122" s="4">
        <v>166</v>
      </c>
      <c r="AQ122" s="60">
        <v>27.999999999999993</v>
      </c>
    </row>
    <row r="123" spans="1:43" s="2" customFormat="1" ht="12.75">
      <c r="A123"/>
      <c r="B123" s="4" t="s">
        <v>213</v>
      </c>
      <c r="C123" s="74" t="s">
        <v>60</v>
      </c>
      <c r="E123" s="45">
        <v>27.999999999999993</v>
      </c>
      <c r="F123" s="57">
        <f t="shared" si="4"/>
        <v>1</v>
      </c>
      <c r="G123">
        <f t="shared" si="5"/>
        <v>0</v>
      </c>
      <c r="H123" s="75"/>
      <c r="I123" s="4"/>
      <c r="J123" s="14"/>
      <c r="K123" s="4"/>
      <c r="L123" s="4"/>
      <c r="M123" s="14"/>
      <c r="N123" s="4"/>
      <c r="O123" s="4"/>
      <c r="P123" s="14"/>
      <c r="Q123" s="5"/>
      <c r="R123" s="5"/>
      <c r="S123" s="14"/>
      <c r="T123" s="5"/>
      <c r="U123" s="5"/>
      <c r="V123" s="14"/>
      <c r="W123" s="5"/>
      <c r="X123" s="5"/>
      <c r="Y123" s="14"/>
      <c r="Z123" s="4"/>
      <c r="AA123" s="4"/>
      <c r="AB123" s="10"/>
      <c r="AC123" s="4"/>
      <c r="AD123" s="4"/>
      <c r="AE123" s="10"/>
      <c r="AF123" s="4"/>
      <c r="AG123" s="4"/>
      <c r="AH123" s="10"/>
      <c r="AI123" s="4"/>
      <c r="AJ123" s="4"/>
      <c r="AK123" s="10"/>
      <c r="AL123" s="4"/>
      <c r="AM123" s="4"/>
      <c r="AN123" s="10"/>
      <c r="AO123" s="4">
        <v>36</v>
      </c>
      <c r="AP123" s="4">
        <v>166</v>
      </c>
      <c r="AQ123" s="60">
        <v>27.999999999999993</v>
      </c>
    </row>
    <row r="124" spans="1:43" s="2" customFormat="1" ht="12.75">
      <c r="A124">
        <v>75</v>
      </c>
      <c r="B124" s="15" t="s">
        <v>69</v>
      </c>
      <c r="C124" s="74" t="s">
        <v>70</v>
      </c>
      <c r="E124" s="45">
        <v>27.96348578957275</v>
      </c>
      <c r="F124" s="57">
        <f t="shared" si="4"/>
        <v>3</v>
      </c>
      <c r="G124">
        <f t="shared" si="5"/>
        <v>0</v>
      </c>
      <c r="H124" s="75"/>
      <c r="I124" s="4"/>
      <c r="J124" s="14"/>
      <c r="K124" s="4"/>
      <c r="L124" s="4"/>
      <c r="M124" s="14"/>
      <c r="N124" s="4"/>
      <c r="O124" s="4"/>
      <c r="P124" s="14"/>
      <c r="Q124" s="5"/>
      <c r="R124" s="5"/>
      <c r="S124" s="14"/>
      <c r="T124" s="5"/>
      <c r="U124" s="5"/>
      <c r="V124" s="14"/>
      <c r="W124" s="5"/>
      <c r="X124" s="5"/>
      <c r="Y124" s="14"/>
      <c r="Z124" s="4">
        <v>9</v>
      </c>
      <c r="AA124" s="4">
        <v>9</v>
      </c>
      <c r="AB124" s="47">
        <v>13.636363636363637</v>
      </c>
      <c r="AC124" s="4"/>
      <c r="AD124" s="4"/>
      <c r="AE124" s="47"/>
      <c r="AF124" s="4"/>
      <c r="AG124" s="4"/>
      <c r="AH124" s="47"/>
      <c r="AI124" s="4"/>
      <c r="AJ124" s="4"/>
      <c r="AK124" s="47"/>
      <c r="AL124" s="4">
        <v>23</v>
      </c>
      <c r="AM124" s="4">
        <v>70</v>
      </c>
      <c r="AN124" s="47">
        <v>2.8985507246376865</v>
      </c>
      <c r="AO124" s="4">
        <v>42</v>
      </c>
      <c r="AP124" s="4">
        <v>195</v>
      </c>
      <c r="AQ124" s="60">
        <v>11.428571428571429</v>
      </c>
    </row>
    <row r="125" spans="1:43" s="2" customFormat="1" ht="12.75">
      <c r="A125">
        <f t="shared" si="6"/>
        <v>76</v>
      </c>
      <c r="B125" s="15" t="s">
        <v>62</v>
      </c>
      <c r="C125" s="74" t="s">
        <v>36</v>
      </c>
      <c r="E125" s="45">
        <v>27.272727272727273</v>
      </c>
      <c r="F125" s="57">
        <f t="shared" si="4"/>
        <v>1</v>
      </c>
      <c r="G125">
        <f t="shared" si="5"/>
        <v>0</v>
      </c>
      <c r="H125" s="75"/>
      <c r="I125" s="4"/>
      <c r="J125" s="14"/>
      <c r="K125" s="4"/>
      <c r="L125" s="4"/>
      <c r="M125" s="14"/>
      <c r="N125" s="4"/>
      <c r="O125" s="4"/>
      <c r="P125" s="14"/>
      <c r="Q125" s="5"/>
      <c r="R125" s="5"/>
      <c r="S125" s="14"/>
      <c r="T125" s="5"/>
      <c r="U125" s="5"/>
      <c r="V125" s="14"/>
      <c r="W125" s="5"/>
      <c r="X125" s="5"/>
      <c r="Y125" s="14"/>
      <c r="Z125" s="4">
        <v>6</v>
      </c>
      <c r="AA125" s="4">
        <v>6</v>
      </c>
      <c r="AB125" s="47">
        <v>27.272727272727273</v>
      </c>
      <c r="AC125" s="4"/>
      <c r="AD125" s="4"/>
      <c r="AE125" s="47"/>
      <c r="AF125" s="4"/>
      <c r="AG125" s="4"/>
      <c r="AH125" s="47"/>
      <c r="AI125" s="4"/>
      <c r="AJ125" s="4"/>
      <c r="AK125" s="47"/>
      <c r="AL125" s="4"/>
      <c r="AM125" s="4"/>
      <c r="AN125" s="47"/>
      <c r="AO125" s="4"/>
      <c r="AP125" s="4"/>
      <c r="AQ125" s="60"/>
    </row>
    <row r="126" spans="1:43" s="2" customFormat="1" ht="12.75">
      <c r="A126"/>
      <c r="B126" s="15" t="s">
        <v>63</v>
      </c>
      <c r="C126" s="74" t="s">
        <v>36</v>
      </c>
      <c r="E126" s="45">
        <v>27.272727272727273</v>
      </c>
      <c r="F126" s="57">
        <f t="shared" si="4"/>
        <v>1</v>
      </c>
      <c r="G126">
        <f t="shared" si="5"/>
        <v>0</v>
      </c>
      <c r="H126" s="75"/>
      <c r="I126" s="4"/>
      <c r="J126" s="14"/>
      <c r="K126" s="4"/>
      <c r="L126" s="4"/>
      <c r="M126" s="14"/>
      <c r="N126" s="4"/>
      <c r="O126" s="4"/>
      <c r="P126" s="14"/>
      <c r="Q126" s="5"/>
      <c r="R126" s="5"/>
      <c r="S126" s="14"/>
      <c r="T126" s="5"/>
      <c r="U126" s="5"/>
      <c r="V126" s="14"/>
      <c r="W126" s="5"/>
      <c r="X126" s="5"/>
      <c r="Y126" s="14"/>
      <c r="Z126" s="4">
        <v>6</v>
      </c>
      <c r="AA126" s="4">
        <v>6</v>
      </c>
      <c r="AB126" s="47">
        <v>27.272727272727273</v>
      </c>
      <c r="AC126" s="4"/>
      <c r="AD126" s="4"/>
      <c r="AE126" s="47"/>
      <c r="AF126" s="4"/>
      <c r="AG126" s="4"/>
      <c r="AH126" s="47"/>
      <c r="AI126" s="4"/>
      <c r="AJ126" s="4"/>
      <c r="AK126" s="47"/>
      <c r="AL126" s="4"/>
      <c r="AM126" s="4"/>
      <c r="AN126" s="47"/>
      <c r="AO126" s="4"/>
      <c r="AP126" s="4"/>
      <c r="AQ126" s="60"/>
    </row>
    <row r="127" spans="1:43" s="2" customFormat="1" ht="12.75">
      <c r="A127">
        <v>78</v>
      </c>
      <c r="B127" s="4" t="s">
        <v>214</v>
      </c>
      <c r="C127" s="74" t="s">
        <v>60</v>
      </c>
      <c r="E127" s="45">
        <v>26.85714285714285</v>
      </c>
      <c r="F127" s="57">
        <f t="shared" si="4"/>
        <v>1</v>
      </c>
      <c r="G127">
        <f t="shared" si="5"/>
        <v>0</v>
      </c>
      <c r="H127" s="75"/>
      <c r="I127" s="4"/>
      <c r="J127" s="14"/>
      <c r="K127" s="4"/>
      <c r="L127" s="4"/>
      <c r="M127" s="14"/>
      <c r="N127" s="4"/>
      <c r="O127" s="4"/>
      <c r="P127" s="14"/>
      <c r="Q127" s="5"/>
      <c r="R127" s="5"/>
      <c r="S127" s="14"/>
      <c r="T127" s="5"/>
      <c r="U127" s="5"/>
      <c r="V127" s="14"/>
      <c r="W127" s="5"/>
      <c r="X127" s="5"/>
      <c r="Y127" s="14"/>
      <c r="Z127" s="4"/>
      <c r="AA127" s="4"/>
      <c r="AB127" s="10"/>
      <c r="AC127" s="4"/>
      <c r="AD127" s="4"/>
      <c r="AE127" s="10"/>
      <c r="AF127" s="4"/>
      <c r="AG127" s="4"/>
      <c r="AH127" s="10"/>
      <c r="AI127" s="4"/>
      <c r="AJ127" s="4"/>
      <c r="AK127" s="10"/>
      <c r="AL127" s="4"/>
      <c r="AM127" s="4"/>
      <c r="AN127" s="10"/>
      <c r="AO127" s="4">
        <v>38</v>
      </c>
      <c r="AP127" s="4">
        <v>168</v>
      </c>
      <c r="AQ127" s="60">
        <v>26.85714285714285</v>
      </c>
    </row>
    <row r="128" spans="1:43" s="2" customFormat="1" ht="12.75">
      <c r="A128">
        <f t="shared" si="6"/>
        <v>79</v>
      </c>
      <c r="B128" s="4" t="s">
        <v>160</v>
      </c>
      <c r="C128" s="74" t="s">
        <v>24</v>
      </c>
      <c r="E128" s="45">
        <v>26.666666666666668</v>
      </c>
      <c r="F128" s="57">
        <f t="shared" si="4"/>
        <v>1</v>
      </c>
      <c r="G128">
        <f t="shared" si="5"/>
        <v>0</v>
      </c>
      <c r="H128" s="58"/>
      <c r="I128" s="4"/>
      <c r="J128" s="46"/>
      <c r="K128" s="5"/>
      <c r="L128" s="4"/>
      <c r="M128" s="46"/>
      <c r="N128" s="5"/>
      <c r="O128" s="4"/>
      <c r="P128" s="46"/>
      <c r="Q128" s="5"/>
      <c r="R128" s="4"/>
      <c r="S128" s="46"/>
      <c r="T128" s="5"/>
      <c r="U128" s="5"/>
      <c r="V128" s="46"/>
      <c r="W128" s="5"/>
      <c r="X128" s="4"/>
      <c r="Y128" s="46"/>
      <c r="Z128" s="5"/>
      <c r="AA128" s="4"/>
      <c r="AB128" s="47"/>
      <c r="AC128" s="5"/>
      <c r="AD128" s="4"/>
      <c r="AE128" s="47"/>
      <c r="AF128" s="5"/>
      <c r="AG128" s="4"/>
      <c r="AH128" s="47"/>
      <c r="AI128" s="5">
        <v>9</v>
      </c>
      <c r="AJ128" s="4">
        <v>36</v>
      </c>
      <c r="AK128" s="47">
        <v>26.666666666666668</v>
      </c>
      <c r="AL128" s="5"/>
      <c r="AM128" s="4"/>
      <c r="AN128" s="47"/>
      <c r="AO128" s="5"/>
      <c r="AP128" s="4"/>
      <c r="AQ128" s="60"/>
    </row>
    <row r="129" spans="1:43" s="2" customFormat="1" ht="12.75">
      <c r="A129"/>
      <c r="B129" s="4" t="s">
        <v>161</v>
      </c>
      <c r="C129" s="74" t="s">
        <v>24</v>
      </c>
      <c r="E129" s="45">
        <v>26.666666666666668</v>
      </c>
      <c r="F129" s="57">
        <f t="shared" si="4"/>
        <v>1</v>
      </c>
      <c r="G129">
        <f t="shared" si="5"/>
        <v>0</v>
      </c>
      <c r="H129" s="58"/>
      <c r="I129" s="4"/>
      <c r="J129" s="46"/>
      <c r="K129" s="5"/>
      <c r="L129" s="4"/>
      <c r="M129" s="46"/>
      <c r="N129" s="5"/>
      <c r="O129" s="4"/>
      <c r="P129" s="46"/>
      <c r="Q129" s="5"/>
      <c r="R129" s="4"/>
      <c r="S129" s="46"/>
      <c r="T129" s="5"/>
      <c r="U129" s="5"/>
      <c r="V129" s="46"/>
      <c r="W129" s="5"/>
      <c r="X129" s="4"/>
      <c r="Y129" s="46"/>
      <c r="Z129" s="5"/>
      <c r="AA129" s="4"/>
      <c r="AB129" s="47"/>
      <c r="AC129" s="5"/>
      <c r="AD129" s="4"/>
      <c r="AE129" s="47"/>
      <c r="AF129" s="5"/>
      <c r="AG129" s="4"/>
      <c r="AH129" s="47"/>
      <c r="AI129" s="5">
        <v>9</v>
      </c>
      <c r="AJ129" s="4">
        <v>36</v>
      </c>
      <c r="AK129" s="47">
        <v>26.666666666666668</v>
      </c>
      <c r="AL129" s="5"/>
      <c r="AM129" s="4"/>
      <c r="AN129" s="47"/>
      <c r="AO129" s="5"/>
      <c r="AP129" s="4"/>
      <c r="AQ129" s="60"/>
    </row>
    <row r="130" spans="1:43" s="2" customFormat="1" ht="12.75">
      <c r="A130"/>
      <c r="B130" s="4" t="s">
        <v>162</v>
      </c>
      <c r="C130" s="74" t="s">
        <v>24</v>
      </c>
      <c r="E130" s="45">
        <v>26.666666666666668</v>
      </c>
      <c r="F130" s="57">
        <f t="shared" si="4"/>
        <v>1</v>
      </c>
      <c r="G130">
        <f t="shared" si="5"/>
        <v>0</v>
      </c>
      <c r="H130" s="58"/>
      <c r="I130" s="4"/>
      <c r="J130" s="46"/>
      <c r="K130" s="5"/>
      <c r="L130" s="4"/>
      <c r="M130" s="46"/>
      <c r="N130" s="5"/>
      <c r="O130" s="4"/>
      <c r="P130" s="46"/>
      <c r="Q130" s="5"/>
      <c r="R130" s="4"/>
      <c r="S130" s="46"/>
      <c r="T130" s="5"/>
      <c r="U130" s="5"/>
      <c r="V130" s="46"/>
      <c r="W130" s="5"/>
      <c r="X130" s="4"/>
      <c r="Y130" s="46"/>
      <c r="Z130" s="5"/>
      <c r="AA130" s="4"/>
      <c r="AB130" s="47"/>
      <c r="AC130" s="5"/>
      <c r="AD130" s="4"/>
      <c r="AE130" s="47"/>
      <c r="AF130" s="5"/>
      <c r="AG130" s="4"/>
      <c r="AH130" s="47"/>
      <c r="AI130" s="5">
        <v>9</v>
      </c>
      <c r="AJ130" s="4">
        <v>36</v>
      </c>
      <c r="AK130" s="47">
        <v>26.666666666666668</v>
      </c>
      <c r="AL130" s="5"/>
      <c r="AM130" s="4"/>
      <c r="AN130" s="47"/>
      <c r="AO130" s="5"/>
      <c r="AP130" s="4"/>
      <c r="AQ130" s="60"/>
    </row>
    <row r="131" spans="1:43" s="2" customFormat="1" ht="12.75">
      <c r="A131">
        <v>82</v>
      </c>
      <c r="B131" s="4" t="s">
        <v>34</v>
      </c>
      <c r="C131" s="74" t="s">
        <v>36</v>
      </c>
      <c r="E131" s="45">
        <v>25</v>
      </c>
      <c r="F131" s="57">
        <f t="shared" si="4"/>
        <v>0</v>
      </c>
      <c r="G131">
        <f t="shared" si="5"/>
        <v>1</v>
      </c>
      <c r="H131" s="75"/>
      <c r="I131" s="4"/>
      <c r="J131" s="14"/>
      <c r="K131" s="4"/>
      <c r="L131" s="4"/>
      <c r="M131" s="14"/>
      <c r="N131" s="4"/>
      <c r="O131" s="4"/>
      <c r="P131" s="14"/>
      <c r="Q131" s="5"/>
      <c r="R131" s="5"/>
      <c r="S131" s="14"/>
      <c r="T131" s="5"/>
      <c r="U131" s="5"/>
      <c r="V131" s="14"/>
      <c r="W131" s="5">
        <v>16</v>
      </c>
      <c r="X131" s="4">
        <v>55</v>
      </c>
      <c r="Y131" s="46">
        <v>25</v>
      </c>
      <c r="Z131" s="5"/>
      <c r="AA131" s="4"/>
      <c r="AB131" s="47"/>
      <c r="AC131" s="5"/>
      <c r="AD131" s="4"/>
      <c r="AE131" s="47"/>
      <c r="AF131" s="5"/>
      <c r="AG131" s="4"/>
      <c r="AH131" s="47"/>
      <c r="AI131" s="5"/>
      <c r="AJ131" s="4"/>
      <c r="AK131" s="47"/>
      <c r="AL131" s="5"/>
      <c r="AM131" s="4"/>
      <c r="AN131" s="47"/>
      <c r="AO131" s="5"/>
      <c r="AP131" s="4"/>
      <c r="AQ131" s="60"/>
    </row>
    <row r="132" spans="1:43" s="2" customFormat="1" ht="12.75">
      <c r="A132">
        <f t="shared" si="6"/>
        <v>83</v>
      </c>
      <c r="B132" s="4" t="s">
        <v>163</v>
      </c>
      <c r="C132" s="74" t="s">
        <v>24</v>
      </c>
      <c r="E132" s="45">
        <v>23.333333333333332</v>
      </c>
      <c r="F132" s="57">
        <f t="shared" si="4"/>
        <v>1</v>
      </c>
      <c r="G132">
        <f t="shared" si="5"/>
        <v>0</v>
      </c>
      <c r="H132" s="58"/>
      <c r="I132" s="4"/>
      <c r="J132" s="46"/>
      <c r="K132" s="5"/>
      <c r="L132" s="4"/>
      <c r="M132" s="46"/>
      <c r="N132" s="5"/>
      <c r="O132" s="4"/>
      <c r="P132" s="46"/>
      <c r="Q132" s="5"/>
      <c r="R132" s="4"/>
      <c r="S132" s="46"/>
      <c r="T132" s="5"/>
      <c r="U132" s="5"/>
      <c r="V132" s="46"/>
      <c r="W132" s="5"/>
      <c r="X132" s="4"/>
      <c r="Y132" s="46"/>
      <c r="Z132" s="5"/>
      <c r="AA132" s="4"/>
      <c r="AB132" s="47"/>
      <c r="AC132" s="5"/>
      <c r="AD132" s="4"/>
      <c r="AE132" s="47"/>
      <c r="AF132" s="5"/>
      <c r="AG132" s="4"/>
      <c r="AH132" s="47"/>
      <c r="AI132" s="5">
        <v>11</v>
      </c>
      <c r="AJ132" s="4">
        <v>38</v>
      </c>
      <c r="AK132" s="47">
        <v>23.333333333333332</v>
      </c>
      <c r="AL132" s="5"/>
      <c r="AM132" s="4"/>
      <c r="AN132" s="47"/>
      <c r="AO132" s="5"/>
      <c r="AP132" s="4"/>
      <c r="AQ132" s="60"/>
    </row>
    <row r="133" spans="1:43" s="2" customFormat="1" ht="12.75">
      <c r="A133"/>
      <c r="B133" s="4" t="s">
        <v>164</v>
      </c>
      <c r="C133" s="74" t="s">
        <v>24</v>
      </c>
      <c r="E133" s="45">
        <v>23.333333333333332</v>
      </c>
      <c r="F133" s="57">
        <f aca="true" t="shared" si="7" ref="F133:F153">COUNT(Z133:AQ133)/3</f>
        <v>1</v>
      </c>
      <c r="G133">
        <f aca="true" t="shared" si="8" ref="G133:G153">COUNT(H133:Y133)/3</f>
        <v>0</v>
      </c>
      <c r="H133" s="58"/>
      <c r="I133" s="4"/>
      <c r="J133" s="46"/>
      <c r="K133" s="5"/>
      <c r="L133" s="4"/>
      <c r="M133" s="46"/>
      <c r="N133" s="5"/>
      <c r="O133" s="4"/>
      <c r="P133" s="46"/>
      <c r="Q133" s="5"/>
      <c r="R133" s="4"/>
      <c r="S133" s="46"/>
      <c r="T133" s="5"/>
      <c r="U133" s="5"/>
      <c r="V133" s="46"/>
      <c r="W133" s="5"/>
      <c r="X133" s="4"/>
      <c r="Y133" s="46"/>
      <c r="Z133" s="5"/>
      <c r="AA133" s="4"/>
      <c r="AB133" s="47"/>
      <c r="AC133" s="5"/>
      <c r="AD133" s="4"/>
      <c r="AE133" s="47"/>
      <c r="AF133" s="5"/>
      <c r="AG133" s="4"/>
      <c r="AH133" s="47"/>
      <c r="AI133" s="5">
        <v>11</v>
      </c>
      <c r="AJ133" s="4">
        <v>38</v>
      </c>
      <c r="AK133" s="47">
        <v>23.333333333333332</v>
      </c>
      <c r="AL133" s="5"/>
      <c r="AM133" s="4"/>
      <c r="AN133" s="47"/>
      <c r="AO133" s="5"/>
      <c r="AP133" s="4"/>
      <c r="AQ133" s="60"/>
    </row>
    <row r="134" spans="1:43" s="2" customFormat="1" ht="12.75">
      <c r="A134"/>
      <c r="B134" s="4" t="s">
        <v>165</v>
      </c>
      <c r="C134" s="74" t="s">
        <v>24</v>
      </c>
      <c r="E134" s="45">
        <v>23.333333333333332</v>
      </c>
      <c r="F134" s="57">
        <f t="shared" si="7"/>
        <v>1</v>
      </c>
      <c r="G134">
        <f t="shared" si="8"/>
        <v>0</v>
      </c>
      <c r="H134" s="58"/>
      <c r="I134" s="4"/>
      <c r="J134" s="46"/>
      <c r="K134" s="5"/>
      <c r="L134" s="4"/>
      <c r="M134" s="46"/>
      <c r="N134" s="5"/>
      <c r="O134" s="4"/>
      <c r="P134" s="46"/>
      <c r="Q134" s="5"/>
      <c r="R134" s="4"/>
      <c r="S134" s="46"/>
      <c r="T134" s="5"/>
      <c r="U134" s="5"/>
      <c r="V134" s="46"/>
      <c r="W134" s="5"/>
      <c r="X134" s="4"/>
      <c r="Y134" s="46"/>
      <c r="Z134" s="5"/>
      <c r="AA134" s="4"/>
      <c r="AB134" s="47"/>
      <c r="AC134" s="5"/>
      <c r="AD134" s="4"/>
      <c r="AE134" s="47"/>
      <c r="AF134" s="5"/>
      <c r="AG134" s="4"/>
      <c r="AH134" s="47"/>
      <c r="AI134" s="5">
        <v>10</v>
      </c>
      <c r="AJ134" s="4">
        <v>38</v>
      </c>
      <c r="AK134" s="47">
        <v>23.333333333333332</v>
      </c>
      <c r="AL134" s="5"/>
      <c r="AM134" s="4"/>
      <c r="AN134" s="47"/>
      <c r="AO134" s="5"/>
      <c r="AP134" s="4"/>
      <c r="AQ134" s="60"/>
    </row>
    <row r="135" spans="1:43" s="2" customFormat="1" ht="12.75">
      <c r="A135"/>
      <c r="B135" s="4" t="s">
        <v>166</v>
      </c>
      <c r="C135" s="74" t="s">
        <v>24</v>
      </c>
      <c r="E135" s="45">
        <v>23.333333333333332</v>
      </c>
      <c r="F135" s="57">
        <f t="shared" si="7"/>
        <v>1</v>
      </c>
      <c r="G135">
        <f t="shared" si="8"/>
        <v>0</v>
      </c>
      <c r="H135" s="58"/>
      <c r="I135" s="4"/>
      <c r="J135" s="46"/>
      <c r="K135" s="5"/>
      <c r="L135" s="4"/>
      <c r="M135" s="46"/>
      <c r="N135" s="5"/>
      <c r="O135" s="4"/>
      <c r="P135" s="46"/>
      <c r="Q135" s="5"/>
      <c r="R135" s="4"/>
      <c r="S135" s="46"/>
      <c r="T135" s="5"/>
      <c r="U135" s="5"/>
      <c r="V135" s="46"/>
      <c r="W135" s="5"/>
      <c r="X135" s="4"/>
      <c r="Y135" s="46"/>
      <c r="Z135" s="5"/>
      <c r="AA135" s="4"/>
      <c r="AB135" s="47"/>
      <c r="AC135" s="5"/>
      <c r="AD135" s="4"/>
      <c r="AE135" s="47"/>
      <c r="AF135" s="5"/>
      <c r="AG135" s="4"/>
      <c r="AH135" s="47"/>
      <c r="AI135" s="5">
        <v>10</v>
      </c>
      <c r="AJ135" s="4">
        <v>38</v>
      </c>
      <c r="AK135" s="47">
        <v>23.333333333333332</v>
      </c>
      <c r="AL135" s="5"/>
      <c r="AM135" s="4"/>
      <c r="AN135" s="47"/>
      <c r="AO135" s="5"/>
      <c r="AP135" s="4"/>
      <c r="AQ135" s="60"/>
    </row>
    <row r="136" spans="1:43" s="2" customFormat="1" ht="12.75">
      <c r="A136">
        <v>87</v>
      </c>
      <c r="B136" s="15" t="s">
        <v>125</v>
      </c>
      <c r="C136" s="74" t="s">
        <v>1</v>
      </c>
      <c r="E136" s="45">
        <v>20</v>
      </c>
      <c r="F136" s="57">
        <f t="shared" si="7"/>
        <v>1</v>
      </c>
      <c r="G136">
        <f t="shared" si="8"/>
        <v>0</v>
      </c>
      <c r="H136" s="75"/>
      <c r="I136" s="4"/>
      <c r="J136" s="14"/>
      <c r="K136" s="4"/>
      <c r="L136" s="4"/>
      <c r="M136" s="14"/>
      <c r="N136" s="4"/>
      <c r="O136" s="4"/>
      <c r="P136" s="14"/>
      <c r="Q136" s="5"/>
      <c r="R136" s="5"/>
      <c r="S136" s="14"/>
      <c r="T136" s="5"/>
      <c r="U136" s="5"/>
      <c r="V136" s="14"/>
      <c r="W136" s="5"/>
      <c r="X136" s="5"/>
      <c r="Y136" s="14"/>
      <c r="Z136" s="4"/>
      <c r="AA136" s="4"/>
      <c r="AB136" s="10"/>
      <c r="AC136" s="4"/>
      <c r="AD136" s="4"/>
      <c r="AE136" s="10"/>
      <c r="AF136" s="4">
        <v>13</v>
      </c>
      <c r="AG136" s="4">
        <v>39</v>
      </c>
      <c r="AH136" s="47">
        <v>20</v>
      </c>
      <c r="AI136" s="4"/>
      <c r="AJ136" s="4"/>
      <c r="AK136" s="47"/>
      <c r="AL136" s="4"/>
      <c r="AM136" s="4"/>
      <c r="AN136" s="47"/>
      <c r="AO136" s="4"/>
      <c r="AP136" s="4"/>
      <c r="AQ136" s="60"/>
    </row>
    <row r="137" spans="1:43" s="2" customFormat="1" ht="12.75">
      <c r="A137">
        <f t="shared" si="6"/>
        <v>88</v>
      </c>
      <c r="B137" s="4" t="s">
        <v>215</v>
      </c>
      <c r="C137" s="74" t="s">
        <v>216</v>
      </c>
      <c r="E137" s="45">
        <v>19.42857142857142</v>
      </c>
      <c r="F137" s="57">
        <f t="shared" si="7"/>
        <v>1</v>
      </c>
      <c r="G137">
        <f t="shared" si="8"/>
        <v>0</v>
      </c>
      <c r="H137" s="75"/>
      <c r="I137" s="4"/>
      <c r="J137" s="14"/>
      <c r="K137" s="4"/>
      <c r="L137" s="4"/>
      <c r="M137" s="14"/>
      <c r="N137" s="4"/>
      <c r="O137" s="4"/>
      <c r="P137" s="14"/>
      <c r="Q137" s="5"/>
      <c r="R137" s="5"/>
      <c r="S137" s="14"/>
      <c r="T137" s="5"/>
      <c r="U137" s="5"/>
      <c r="V137" s="14"/>
      <c r="W137" s="5"/>
      <c r="X137" s="5"/>
      <c r="Y137" s="14"/>
      <c r="Z137" s="4"/>
      <c r="AA137" s="4"/>
      <c r="AB137" s="10"/>
      <c r="AC137" s="4"/>
      <c r="AD137" s="4"/>
      <c r="AE137" s="10"/>
      <c r="AF137" s="4"/>
      <c r="AG137" s="4"/>
      <c r="AH137" s="10"/>
      <c r="AI137" s="4"/>
      <c r="AJ137" s="4"/>
      <c r="AK137" s="10"/>
      <c r="AL137" s="4"/>
      <c r="AM137" s="4"/>
      <c r="AN137" s="10"/>
      <c r="AO137" s="4">
        <v>41</v>
      </c>
      <c r="AP137" s="4">
        <v>181</v>
      </c>
      <c r="AQ137" s="60">
        <v>19.42857142857142</v>
      </c>
    </row>
    <row r="138" spans="1:43" s="2" customFormat="1" ht="12.75">
      <c r="A138"/>
      <c r="B138" s="4" t="s">
        <v>217</v>
      </c>
      <c r="C138" s="74" t="s">
        <v>218</v>
      </c>
      <c r="E138" s="45">
        <v>19.42857142857142</v>
      </c>
      <c r="F138" s="57">
        <f t="shared" si="7"/>
        <v>1</v>
      </c>
      <c r="G138">
        <f t="shared" si="8"/>
        <v>0</v>
      </c>
      <c r="H138" s="75"/>
      <c r="I138" s="4"/>
      <c r="J138" s="14"/>
      <c r="K138" s="4"/>
      <c r="L138" s="4"/>
      <c r="M138" s="14"/>
      <c r="N138" s="4"/>
      <c r="O138" s="4"/>
      <c r="P138" s="14"/>
      <c r="Q138" s="5"/>
      <c r="R138" s="5"/>
      <c r="S138" s="14"/>
      <c r="T138" s="5"/>
      <c r="U138" s="5"/>
      <c r="V138" s="14"/>
      <c r="W138" s="5"/>
      <c r="X138" s="5"/>
      <c r="Y138" s="14"/>
      <c r="Z138" s="4"/>
      <c r="AA138" s="4"/>
      <c r="AB138" s="10"/>
      <c r="AC138" s="4"/>
      <c r="AD138" s="4"/>
      <c r="AE138" s="10"/>
      <c r="AF138" s="4"/>
      <c r="AG138" s="4"/>
      <c r="AH138" s="10"/>
      <c r="AI138" s="4"/>
      <c r="AJ138" s="4"/>
      <c r="AK138" s="10"/>
      <c r="AL138" s="4"/>
      <c r="AM138" s="4"/>
      <c r="AN138" s="10"/>
      <c r="AO138" s="4">
        <v>41</v>
      </c>
      <c r="AP138" s="4">
        <v>181</v>
      </c>
      <c r="AQ138" s="60">
        <v>19.42857142857142</v>
      </c>
    </row>
    <row r="139" spans="1:43" s="2" customFormat="1" ht="12.75">
      <c r="A139">
        <v>90</v>
      </c>
      <c r="B139" s="4" t="s">
        <v>167</v>
      </c>
      <c r="C139" s="74" t="s">
        <v>24</v>
      </c>
      <c r="E139" s="45">
        <v>18.333333333333332</v>
      </c>
      <c r="F139" s="57">
        <f t="shared" si="7"/>
        <v>1</v>
      </c>
      <c r="G139">
        <f t="shared" si="8"/>
        <v>0</v>
      </c>
      <c r="H139" s="75"/>
      <c r="I139" s="4"/>
      <c r="J139" s="14"/>
      <c r="K139" s="4"/>
      <c r="L139" s="4"/>
      <c r="M139" s="14"/>
      <c r="N139" s="4"/>
      <c r="O139" s="4"/>
      <c r="P139" s="14"/>
      <c r="Q139" s="5"/>
      <c r="R139" s="5"/>
      <c r="S139" s="14"/>
      <c r="T139" s="5"/>
      <c r="U139" s="5"/>
      <c r="V139" s="14"/>
      <c r="W139" s="5"/>
      <c r="X139" s="5"/>
      <c r="Y139" s="14"/>
      <c r="Z139" s="4"/>
      <c r="AA139" s="4"/>
      <c r="AB139" s="10"/>
      <c r="AC139" s="4"/>
      <c r="AD139" s="4"/>
      <c r="AE139" s="10"/>
      <c r="AF139" s="4"/>
      <c r="AG139" s="4"/>
      <c r="AH139" s="10"/>
      <c r="AI139" s="4">
        <v>12</v>
      </c>
      <c r="AJ139" s="4">
        <v>41</v>
      </c>
      <c r="AK139" s="47">
        <v>18.333333333333332</v>
      </c>
      <c r="AL139" s="4"/>
      <c r="AM139" s="4"/>
      <c r="AN139" s="47"/>
      <c r="AO139" s="4"/>
      <c r="AP139" s="4"/>
      <c r="AQ139" s="60"/>
    </row>
    <row r="140" spans="1:43" s="2" customFormat="1" ht="12.75">
      <c r="A140"/>
      <c r="B140" s="4" t="s">
        <v>168</v>
      </c>
      <c r="C140" s="74" t="s">
        <v>24</v>
      </c>
      <c r="E140" s="45">
        <v>18.333333333333332</v>
      </c>
      <c r="F140" s="57">
        <f t="shared" si="7"/>
        <v>1</v>
      </c>
      <c r="G140">
        <f t="shared" si="8"/>
        <v>0</v>
      </c>
      <c r="H140" s="58"/>
      <c r="I140" s="4"/>
      <c r="J140" s="46"/>
      <c r="K140" s="5"/>
      <c r="L140" s="4"/>
      <c r="M140" s="46"/>
      <c r="N140" s="5"/>
      <c r="O140" s="4"/>
      <c r="P140" s="46"/>
      <c r="Q140" s="5"/>
      <c r="R140" s="4"/>
      <c r="S140" s="46"/>
      <c r="T140" s="5"/>
      <c r="U140" s="5"/>
      <c r="V140" s="46"/>
      <c r="W140" s="5"/>
      <c r="X140" s="4"/>
      <c r="Y140" s="46"/>
      <c r="Z140" s="5"/>
      <c r="AA140" s="4"/>
      <c r="AB140" s="47"/>
      <c r="AC140" s="5"/>
      <c r="AD140" s="4"/>
      <c r="AE140" s="47"/>
      <c r="AF140" s="5"/>
      <c r="AG140" s="4"/>
      <c r="AH140" s="47"/>
      <c r="AI140" s="5">
        <v>12</v>
      </c>
      <c r="AJ140" s="4">
        <v>41</v>
      </c>
      <c r="AK140" s="47">
        <v>18.333333333333332</v>
      </c>
      <c r="AL140" s="5"/>
      <c r="AM140" s="4"/>
      <c r="AN140" s="47"/>
      <c r="AO140" s="5"/>
      <c r="AP140" s="4"/>
      <c r="AQ140" s="60"/>
    </row>
    <row r="141" spans="1:43" s="2" customFormat="1" ht="12.75">
      <c r="A141"/>
      <c r="B141" s="4" t="s">
        <v>169</v>
      </c>
      <c r="C141" s="61" t="s">
        <v>24</v>
      </c>
      <c r="E141" s="45">
        <v>18.333333333333332</v>
      </c>
      <c r="F141" s="57">
        <f t="shared" si="7"/>
        <v>1</v>
      </c>
      <c r="G141">
        <f t="shared" si="8"/>
        <v>0</v>
      </c>
      <c r="H141" s="4"/>
      <c r="I141" s="4"/>
      <c r="J141" s="14"/>
      <c r="K141" s="4"/>
      <c r="L141" s="4"/>
      <c r="M141" s="14"/>
      <c r="N141" s="4"/>
      <c r="O141" s="4"/>
      <c r="P141" s="14"/>
      <c r="Q141" s="5"/>
      <c r="R141" s="5"/>
      <c r="S141" s="14"/>
      <c r="T141" s="5"/>
      <c r="U141" s="5"/>
      <c r="V141" s="14"/>
      <c r="W141" s="5"/>
      <c r="X141" s="5"/>
      <c r="Y141" s="14"/>
      <c r="Z141" s="4"/>
      <c r="AA141" s="4"/>
      <c r="AB141" s="10"/>
      <c r="AC141" s="4"/>
      <c r="AD141" s="4"/>
      <c r="AE141" s="10"/>
      <c r="AF141" s="4"/>
      <c r="AG141" s="4"/>
      <c r="AH141" s="10"/>
      <c r="AI141" s="4">
        <v>12</v>
      </c>
      <c r="AJ141" s="4">
        <v>41</v>
      </c>
      <c r="AK141" s="47">
        <v>18.333333333333332</v>
      </c>
      <c r="AL141" s="4"/>
      <c r="AM141" s="4"/>
      <c r="AN141" s="47"/>
      <c r="AO141" s="4"/>
      <c r="AP141" s="4"/>
      <c r="AQ141" s="60"/>
    </row>
    <row r="142" spans="1:43" s="2" customFormat="1" ht="12.75">
      <c r="A142">
        <v>93</v>
      </c>
      <c r="B142" s="15" t="s">
        <v>67</v>
      </c>
      <c r="C142" s="61" t="s">
        <v>36</v>
      </c>
      <c r="E142" s="45">
        <v>18.181818181818183</v>
      </c>
      <c r="F142" s="57">
        <f t="shared" si="7"/>
        <v>1</v>
      </c>
      <c r="G142">
        <f t="shared" si="8"/>
        <v>0</v>
      </c>
      <c r="H142" s="4"/>
      <c r="I142" s="4"/>
      <c r="J142" s="14"/>
      <c r="K142" s="4"/>
      <c r="L142" s="4"/>
      <c r="M142" s="14"/>
      <c r="N142" s="4"/>
      <c r="O142" s="4"/>
      <c r="P142" s="14"/>
      <c r="Q142" s="5"/>
      <c r="R142" s="5"/>
      <c r="S142" s="14"/>
      <c r="T142" s="5"/>
      <c r="U142" s="5"/>
      <c r="V142" s="14"/>
      <c r="W142" s="5"/>
      <c r="X142" s="5"/>
      <c r="Y142" s="14"/>
      <c r="Z142" s="4">
        <v>8</v>
      </c>
      <c r="AA142" s="4">
        <v>8</v>
      </c>
      <c r="AB142" s="47">
        <v>18.181818181818183</v>
      </c>
      <c r="AC142" s="4"/>
      <c r="AD142" s="4"/>
      <c r="AE142" s="47"/>
      <c r="AF142" s="4"/>
      <c r="AG142" s="4"/>
      <c r="AH142" s="47"/>
      <c r="AI142" s="4"/>
      <c r="AJ142" s="4"/>
      <c r="AK142" s="47"/>
      <c r="AL142" s="4"/>
      <c r="AM142" s="4"/>
      <c r="AN142" s="47"/>
      <c r="AO142" s="4"/>
      <c r="AP142" s="4"/>
      <c r="AQ142" s="60"/>
    </row>
    <row r="143" spans="1:43" s="2" customFormat="1" ht="12.75">
      <c r="A143"/>
      <c r="B143" s="15" t="s">
        <v>68</v>
      </c>
      <c r="C143" s="61" t="s">
        <v>36</v>
      </c>
      <c r="E143" s="45">
        <v>18.181818181818183</v>
      </c>
      <c r="F143" s="57">
        <f t="shared" si="7"/>
        <v>1</v>
      </c>
      <c r="G143">
        <f t="shared" si="8"/>
        <v>0</v>
      </c>
      <c r="H143" s="4"/>
      <c r="I143" s="4"/>
      <c r="J143" s="14"/>
      <c r="K143" s="4"/>
      <c r="L143" s="4"/>
      <c r="M143" s="14"/>
      <c r="N143" s="4"/>
      <c r="O143" s="4"/>
      <c r="P143" s="14"/>
      <c r="Q143" s="5"/>
      <c r="R143" s="5"/>
      <c r="S143" s="14"/>
      <c r="T143" s="5"/>
      <c r="U143" s="5"/>
      <c r="V143" s="14"/>
      <c r="W143" s="5"/>
      <c r="X143" s="5"/>
      <c r="Y143" s="14"/>
      <c r="Z143" s="4">
        <v>8</v>
      </c>
      <c r="AA143" s="4">
        <v>8</v>
      </c>
      <c r="AB143" s="47">
        <v>18.181818181818183</v>
      </c>
      <c r="AC143" s="4"/>
      <c r="AD143" s="4"/>
      <c r="AE143" s="47"/>
      <c r="AF143" s="4"/>
      <c r="AG143" s="4"/>
      <c r="AH143" s="47"/>
      <c r="AI143" s="4"/>
      <c r="AJ143" s="4"/>
      <c r="AK143" s="47"/>
      <c r="AL143" s="4"/>
      <c r="AM143" s="4"/>
      <c r="AN143" s="47"/>
      <c r="AO143" s="4"/>
      <c r="AP143" s="4"/>
      <c r="AQ143" s="60"/>
    </row>
    <row r="144" spans="1:43" s="2" customFormat="1" ht="12.75">
      <c r="A144">
        <v>95</v>
      </c>
      <c r="B144" s="15" t="s">
        <v>91</v>
      </c>
      <c r="C144" s="61" t="s">
        <v>78</v>
      </c>
      <c r="E144" s="45">
        <v>15.625</v>
      </c>
      <c r="F144" s="57">
        <f t="shared" si="7"/>
        <v>1</v>
      </c>
      <c r="G144">
        <f t="shared" si="8"/>
        <v>0</v>
      </c>
      <c r="H144" s="4"/>
      <c r="I144" s="4"/>
      <c r="J144" s="14"/>
      <c r="K144" s="4"/>
      <c r="L144" s="4"/>
      <c r="M144" s="14"/>
      <c r="N144" s="4"/>
      <c r="O144" s="4"/>
      <c r="P144" s="14"/>
      <c r="Q144" s="5"/>
      <c r="R144" s="5"/>
      <c r="S144" s="14"/>
      <c r="T144" s="5"/>
      <c r="U144" s="5"/>
      <c r="V144" s="14"/>
      <c r="W144" s="5"/>
      <c r="X144" s="5"/>
      <c r="Y144" s="14"/>
      <c r="Z144" s="4"/>
      <c r="AA144" s="4"/>
      <c r="AB144" s="10"/>
      <c r="AC144" s="4">
        <v>8</v>
      </c>
      <c r="AD144" s="4">
        <v>31</v>
      </c>
      <c r="AE144" s="47">
        <v>15.625</v>
      </c>
      <c r="AF144" s="4"/>
      <c r="AG144" s="4"/>
      <c r="AH144" s="47"/>
      <c r="AI144" s="4"/>
      <c r="AJ144" s="4"/>
      <c r="AK144" s="47"/>
      <c r="AL144" s="4"/>
      <c r="AM144" s="4"/>
      <c r="AN144" s="47"/>
      <c r="AO144" s="4"/>
      <c r="AP144" s="4"/>
      <c r="AQ144" s="60"/>
    </row>
    <row r="145" spans="1:43" s="2" customFormat="1" ht="12.75">
      <c r="A145"/>
      <c r="B145" s="15" t="s">
        <v>90</v>
      </c>
      <c r="C145" s="61" t="s">
        <v>78</v>
      </c>
      <c r="E145" s="45">
        <v>15.625</v>
      </c>
      <c r="F145" s="57">
        <f t="shared" si="7"/>
        <v>1</v>
      </c>
      <c r="G145">
        <f t="shared" si="8"/>
        <v>0</v>
      </c>
      <c r="H145" s="4"/>
      <c r="I145" s="4"/>
      <c r="J145" s="14"/>
      <c r="K145" s="4"/>
      <c r="L145" s="4"/>
      <c r="M145" s="14"/>
      <c r="N145" s="4"/>
      <c r="O145" s="4"/>
      <c r="P145" s="14"/>
      <c r="Q145" s="5"/>
      <c r="R145" s="5"/>
      <c r="S145" s="14"/>
      <c r="T145" s="5"/>
      <c r="U145" s="5"/>
      <c r="V145" s="14"/>
      <c r="W145" s="5"/>
      <c r="X145" s="5"/>
      <c r="Y145" s="14"/>
      <c r="Z145" s="4"/>
      <c r="AA145" s="4"/>
      <c r="AB145" s="10"/>
      <c r="AC145" s="4">
        <v>8</v>
      </c>
      <c r="AD145" s="4">
        <v>31</v>
      </c>
      <c r="AE145" s="47">
        <v>15.625</v>
      </c>
      <c r="AF145" s="4"/>
      <c r="AG145" s="4"/>
      <c r="AH145" s="47"/>
      <c r="AI145" s="4"/>
      <c r="AJ145" s="4"/>
      <c r="AK145" s="47"/>
      <c r="AL145" s="4"/>
      <c r="AM145" s="4"/>
      <c r="AN145" s="47"/>
      <c r="AO145" s="4"/>
      <c r="AP145" s="4"/>
      <c r="AQ145" s="60"/>
    </row>
    <row r="146" spans="1:43" s="2" customFormat="1" ht="12.75">
      <c r="A146">
        <v>97</v>
      </c>
      <c r="B146" s="15" t="s">
        <v>71</v>
      </c>
      <c r="C146" s="61" t="s">
        <v>70</v>
      </c>
      <c r="E146" s="45">
        <v>13.636363636363637</v>
      </c>
      <c r="F146" s="57">
        <f t="shared" si="7"/>
        <v>1</v>
      </c>
      <c r="G146">
        <f t="shared" si="8"/>
        <v>0</v>
      </c>
      <c r="H146" s="4"/>
      <c r="I146" s="4"/>
      <c r="J146" s="14"/>
      <c r="K146" s="4"/>
      <c r="L146" s="4"/>
      <c r="M146" s="14"/>
      <c r="N146" s="4"/>
      <c r="O146" s="4"/>
      <c r="P146" s="14"/>
      <c r="Q146" s="5"/>
      <c r="R146" s="5"/>
      <c r="S146" s="14"/>
      <c r="T146" s="5"/>
      <c r="U146" s="5"/>
      <c r="V146" s="14"/>
      <c r="W146" s="5"/>
      <c r="X146" s="5"/>
      <c r="Y146" s="14"/>
      <c r="Z146" s="4">
        <v>9</v>
      </c>
      <c r="AA146" s="4">
        <v>9</v>
      </c>
      <c r="AB146" s="47">
        <v>13.636363636363637</v>
      </c>
      <c r="AC146" s="4"/>
      <c r="AD146" s="4"/>
      <c r="AE146" s="47"/>
      <c r="AF146" s="4"/>
      <c r="AG146" s="4"/>
      <c r="AH146" s="47"/>
      <c r="AI146" s="4"/>
      <c r="AJ146" s="4"/>
      <c r="AK146" s="47"/>
      <c r="AL146" s="4"/>
      <c r="AM146" s="4"/>
      <c r="AN146" s="47"/>
      <c r="AO146" s="4"/>
      <c r="AP146" s="4"/>
      <c r="AQ146" s="60"/>
    </row>
    <row r="147" spans="1:43" s="2" customFormat="1" ht="12.75">
      <c r="A147">
        <f t="shared" si="6"/>
        <v>98</v>
      </c>
      <c r="B147" s="4" t="s">
        <v>219</v>
      </c>
      <c r="C147" s="61" t="s">
        <v>220</v>
      </c>
      <c r="E147" s="45">
        <v>11.428571428571429</v>
      </c>
      <c r="F147" s="57">
        <f t="shared" si="7"/>
        <v>1</v>
      </c>
      <c r="G147">
        <f t="shared" si="8"/>
        <v>0</v>
      </c>
      <c r="H147" s="4"/>
      <c r="I147" s="4"/>
      <c r="J147" s="14"/>
      <c r="K147" s="4"/>
      <c r="L147" s="4"/>
      <c r="M147" s="14"/>
      <c r="N147" s="4"/>
      <c r="O147" s="4"/>
      <c r="P147" s="14"/>
      <c r="Q147" s="5"/>
      <c r="R147" s="5"/>
      <c r="S147" s="14"/>
      <c r="T147" s="5"/>
      <c r="U147" s="5"/>
      <c r="V147" s="14"/>
      <c r="W147" s="5"/>
      <c r="X147" s="5"/>
      <c r="Y147" s="14"/>
      <c r="Z147" s="4"/>
      <c r="AA147" s="4"/>
      <c r="AB147" s="10"/>
      <c r="AC147" s="4"/>
      <c r="AD147" s="4"/>
      <c r="AE147" s="10"/>
      <c r="AF147" s="4"/>
      <c r="AG147" s="4"/>
      <c r="AH147" s="10"/>
      <c r="AI147" s="4"/>
      <c r="AJ147" s="4"/>
      <c r="AK147" s="10"/>
      <c r="AL147" s="4"/>
      <c r="AM147" s="4"/>
      <c r="AN147" s="10"/>
      <c r="AO147" s="4">
        <v>42</v>
      </c>
      <c r="AP147" s="4">
        <v>195</v>
      </c>
      <c r="AQ147" s="60">
        <v>11.428571428571429</v>
      </c>
    </row>
    <row r="148" spans="1:43" s="2" customFormat="1" ht="12.75">
      <c r="A148">
        <f t="shared" si="6"/>
        <v>99</v>
      </c>
      <c r="B148" s="4" t="s">
        <v>109</v>
      </c>
      <c r="C148" s="61" t="s">
        <v>110</v>
      </c>
      <c r="E148" s="45">
        <v>6.666666666666667</v>
      </c>
      <c r="F148" s="57">
        <f t="shared" si="7"/>
        <v>1</v>
      </c>
      <c r="G148">
        <f t="shared" si="8"/>
        <v>0</v>
      </c>
      <c r="H148" s="4"/>
      <c r="I148" s="4"/>
      <c r="J148" s="14"/>
      <c r="K148" s="4"/>
      <c r="L148" s="4"/>
      <c r="M148" s="14"/>
      <c r="N148" s="4"/>
      <c r="O148" s="4"/>
      <c r="P148" s="14"/>
      <c r="Q148" s="5"/>
      <c r="R148" s="5"/>
      <c r="S148" s="14"/>
      <c r="T148" s="5"/>
      <c r="U148" s="5"/>
      <c r="V148" s="14"/>
      <c r="W148" s="5"/>
      <c r="X148" s="4"/>
      <c r="Y148" s="46"/>
      <c r="Z148" s="5"/>
      <c r="AA148" s="4"/>
      <c r="AB148" s="47"/>
      <c r="AC148" s="5"/>
      <c r="AD148" s="4"/>
      <c r="AE148" s="47"/>
      <c r="AF148" s="5">
        <v>14</v>
      </c>
      <c r="AG148" s="4">
        <v>45</v>
      </c>
      <c r="AH148" s="47">
        <v>6.666666666666667</v>
      </c>
      <c r="AI148" s="5"/>
      <c r="AJ148" s="4"/>
      <c r="AK148" s="47"/>
      <c r="AL148" s="5"/>
      <c r="AM148" s="4"/>
      <c r="AN148" s="47"/>
      <c r="AO148" s="5"/>
      <c r="AP148" s="4"/>
      <c r="AQ148" s="60"/>
    </row>
    <row r="149" spans="1:43" s="2" customFormat="1" ht="12.75">
      <c r="A149">
        <f t="shared" si="6"/>
        <v>100</v>
      </c>
      <c r="B149" s="15" t="s">
        <v>74</v>
      </c>
      <c r="C149" s="61" t="s">
        <v>76</v>
      </c>
      <c r="E149" s="45">
        <v>4.545454545454546</v>
      </c>
      <c r="F149" s="57">
        <f t="shared" si="7"/>
        <v>1</v>
      </c>
      <c r="G149">
        <f t="shared" si="8"/>
        <v>0</v>
      </c>
      <c r="H149" s="4"/>
      <c r="I149" s="4"/>
      <c r="J149" s="14"/>
      <c r="K149" s="4"/>
      <c r="L149" s="4"/>
      <c r="M149" s="14"/>
      <c r="N149" s="4"/>
      <c r="O149" s="4"/>
      <c r="P149" s="14"/>
      <c r="Q149" s="5"/>
      <c r="R149" s="5"/>
      <c r="S149" s="14"/>
      <c r="T149" s="5"/>
      <c r="U149" s="5"/>
      <c r="V149" s="14"/>
      <c r="W149" s="5"/>
      <c r="X149" s="5"/>
      <c r="Y149" s="14"/>
      <c r="Z149" s="4">
        <v>10</v>
      </c>
      <c r="AA149" s="4">
        <v>11</v>
      </c>
      <c r="AB149" s="47">
        <v>4.545454545454546</v>
      </c>
      <c r="AC149" s="4"/>
      <c r="AD149" s="4"/>
      <c r="AE149" s="47"/>
      <c r="AF149" s="4"/>
      <c r="AG149" s="4"/>
      <c r="AH149" s="47"/>
      <c r="AI149" s="4"/>
      <c r="AJ149" s="4"/>
      <c r="AK149" s="47"/>
      <c r="AL149" s="4"/>
      <c r="AM149" s="4"/>
      <c r="AN149" s="47"/>
      <c r="AO149" s="4"/>
      <c r="AP149" s="4"/>
      <c r="AQ149" s="60"/>
    </row>
    <row r="150" spans="1:43" s="2" customFormat="1" ht="12.75">
      <c r="A150"/>
      <c r="B150" s="15" t="s">
        <v>75</v>
      </c>
      <c r="C150" s="61" t="s">
        <v>76</v>
      </c>
      <c r="E150" s="45">
        <v>4.545454545454546</v>
      </c>
      <c r="F150" s="57">
        <f t="shared" si="7"/>
        <v>1</v>
      </c>
      <c r="G150">
        <f t="shared" si="8"/>
        <v>0</v>
      </c>
      <c r="H150" s="4"/>
      <c r="I150" s="4"/>
      <c r="J150" s="14"/>
      <c r="K150" s="4"/>
      <c r="L150" s="4"/>
      <c r="M150" s="14"/>
      <c r="N150" s="4"/>
      <c r="O150" s="4"/>
      <c r="P150" s="14"/>
      <c r="Q150" s="5"/>
      <c r="R150" s="5"/>
      <c r="S150" s="14"/>
      <c r="T150" s="5"/>
      <c r="U150" s="5"/>
      <c r="V150" s="14"/>
      <c r="W150" s="5"/>
      <c r="X150" s="5"/>
      <c r="Y150" s="14"/>
      <c r="Z150" s="4">
        <v>10</v>
      </c>
      <c r="AA150" s="4">
        <v>11</v>
      </c>
      <c r="AB150" s="47">
        <v>4.545454545454546</v>
      </c>
      <c r="AC150" s="4"/>
      <c r="AD150" s="4"/>
      <c r="AE150" s="47"/>
      <c r="AF150" s="4"/>
      <c r="AG150" s="4"/>
      <c r="AH150" s="47"/>
      <c r="AI150" s="4"/>
      <c r="AJ150" s="4"/>
      <c r="AK150" s="47"/>
      <c r="AL150" s="4"/>
      <c r="AM150" s="4"/>
      <c r="AN150" s="47"/>
      <c r="AO150" s="4"/>
      <c r="AP150" s="4"/>
      <c r="AQ150" s="60"/>
    </row>
    <row r="151" spans="1:43" s="2" customFormat="1" ht="12.75">
      <c r="A151"/>
      <c r="B151" s="15" t="s">
        <v>72</v>
      </c>
      <c r="C151" s="61" t="s">
        <v>76</v>
      </c>
      <c r="E151" s="45">
        <v>4.545454545454546</v>
      </c>
      <c r="F151" s="57">
        <f t="shared" si="7"/>
        <v>1</v>
      </c>
      <c r="G151">
        <f t="shared" si="8"/>
        <v>0</v>
      </c>
      <c r="H151" s="4"/>
      <c r="I151" s="4"/>
      <c r="J151" s="14"/>
      <c r="K151" s="4"/>
      <c r="L151" s="4"/>
      <c r="M151" s="14"/>
      <c r="N151" s="4"/>
      <c r="O151" s="4"/>
      <c r="P151" s="14"/>
      <c r="Q151" s="5"/>
      <c r="R151" s="5"/>
      <c r="S151" s="14"/>
      <c r="T151" s="5"/>
      <c r="U151" s="5"/>
      <c r="V151" s="14"/>
      <c r="W151" s="5"/>
      <c r="X151" s="5"/>
      <c r="Y151" s="14"/>
      <c r="Z151" s="4">
        <v>10</v>
      </c>
      <c r="AA151" s="4">
        <v>11</v>
      </c>
      <c r="AB151" s="47">
        <v>4.545454545454546</v>
      </c>
      <c r="AC151" s="4"/>
      <c r="AD151" s="4"/>
      <c r="AE151" s="47"/>
      <c r="AF151" s="4"/>
      <c r="AG151" s="4"/>
      <c r="AH151" s="47"/>
      <c r="AI151" s="4"/>
      <c r="AJ151" s="4"/>
      <c r="AK151" s="47"/>
      <c r="AL151" s="4"/>
      <c r="AM151" s="4"/>
      <c r="AN151" s="47"/>
      <c r="AO151" s="4"/>
      <c r="AP151" s="4"/>
      <c r="AQ151" s="60"/>
    </row>
    <row r="152" spans="1:43" s="2" customFormat="1" ht="12.75">
      <c r="A152"/>
      <c r="B152" s="15" t="s">
        <v>73</v>
      </c>
      <c r="C152" s="61" t="s">
        <v>76</v>
      </c>
      <c r="E152" s="45">
        <v>4.545454545454546</v>
      </c>
      <c r="F152" s="57">
        <f t="shared" si="7"/>
        <v>1</v>
      </c>
      <c r="G152">
        <f t="shared" si="8"/>
        <v>0</v>
      </c>
      <c r="H152" s="4"/>
      <c r="I152" s="4"/>
      <c r="J152" s="14"/>
      <c r="K152" s="4"/>
      <c r="L152" s="4"/>
      <c r="M152" s="14"/>
      <c r="N152" s="4"/>
      <c r="O152" s="4"/>
      <c r="P152" s="14"/>
      <c r="Q152" s="5"/>
      <c r="R152" s="5"/>
      <c r="S152" s="14"/>
      <c r="T152" s="5"/>
      <c r="U152" s="5"/>
      <c r="V152" s="14"/>
      <c r="W152" s="5"/>
      <c r="X152" s="5"/>
      <c r="Y152" s="14"/>
      <c r="Z152" s="4">
        <v>10</v>
      </c>
      <c r="AA152" s="4">
        <v>11</v>
      </c>
      <c r="AB152" s="47">
        <v>4.545454545454546</v>
      </c>
      <c r="AC152" s="4"/>
      <c r="AD152" s="4"/>
      <c r="AE152" s="47"/>
      <c r="AF152" s="4"/>
      <c r="AG152" s="4"/>
      <c r="AH152" s="47"/>
      <c r="AI152" s="4"/>
      <c r="AJ152" s="4"/>
      <c r="AK152" s="47"/>
      <c r="AL152" s="4"/>
      <c r="AM152" s="4"/>
      <c r="AN152" s="47"/>
      <c r="AO152" s="4"/>
      <c r="AP152" s="4"/>
      <c r="AQ152" s="60"/>
    </row>
    <row r="153" spans="1:43" s="2" customFormat="1" ht="12.75">
      <c r="A153">
        <v>104</v>
      </c>
      <c r="B153" s="15" t="s">
        <v>126</v>
      </c>
      <c r="C153" s="61" t="s">
        <v>1</v>
      </c>
      <c r="E153" s="45">
        <v>2.2222222222222263</v>
      </c>
      <c r="F153" s="57">
        <f t="shared" si="7"/>
        <v>1</v>
      </c>
      <c r="G153">
        <f t="shared" si="8"/>
        <v>0</v>
      </c>
      <c r="H153" s="4"/>
      <c r="I153" s="4"/>
      <c r="J153" s="14"/>
      <c r="K153" s="4"/>
      <c r="L153" s="4"/>
      <c r="M153" s="14"/>
      <c r="N153" s="4"/>
      <c r="O153" s="4"/>
      <c r="P153" s="14"/>
      <c r="Q153" s="5"/>
      <c r="R153" s="5"/>
      <c r="S153" s="14"/>
      <c r="T153" s="5"/>
      <c r="U153" s="5"/>
      <c r="V153" s="14"/>
      <c r="W153" s="5"/>
      <c r="X153" s="5"/>
      <c r="Y153" s="14"/>
      <c r="Z153" s="4"/>
      <c r="AA153" s="4"/>
      <c r="AB153" s="10"/>
      <c r="AC153" s="4"/>
      <c r="AD153" s="4"/>
      <c r="AE153" s="10"/>
      <c r="AF153" s="4">
        <v>15</v>
      </c>
      <c r="AG153" s="4">
        <v>47</v>
      </c>
      <c r="AH153" s="47">
        <v>2.2222222222222263</v>
      </c>
      <c r="AI153" s="4"/>
      <c r="AJ153" s="4"/>
      <c r="AK153" s="47"/>
      <c r="AL153" s="4"/>
      <c r="AM153" s="4"/>
      <c r="AN153" s="47"/>
      <c r="AO153" s="4"/>
      <c r="AP153" s="4"/>
      <c r="AQ153" s="60"/>
    </row>
    <row r="154" spans="4:43" s="2" customFormat="1" ht="12.75">
      <c r="D154" s="49"/>
      <c r="E154" s="2">
        <f>COUNT(E50:E153)</f>
        <v>104</v>
      </c>
      <c r="F154" s="50"/>
      <c r="Q154"/>
      <c r="R154"/>
      <c r="S154"/>
      <c r="T154"/>
      <c r="U154"/>
      <c r="V154"/>
      <c r="W154"/>
      <c r="X154"/>
      <c r="Y154"/>
      <c r="AQ154" s="76"/>
    </row>
    <row r="155" spans="4:43" s="2" customFormat="1" ht="12.75">
      <c r="D155" s="49"/>
      <c r="E155" s="43"/>
      <c r="F155" s="50"/>
      <c r="Q155"/>
      <c r="R155"/>
      <c r="S155"/>
      <c r="T155"/>
      <c r="U155"/>
      <c r="V155"/>
      <c r="W155"/>
      <c r="X155"/>
      <c r="Y155"/>
      <c r="AQ155" s="76"/>
    </row>
    <row r="156" spans="4:43" s="2" customFormat="1" ht="12.75">
      <c r="D156" s="49"/>
      <c r="E156" s="43"/>
      <c r="F156" s="50"/>
      <c r="Q156"/>
      <c r="R156"/>
      <c r="S156"/>
      <c r="T156"/>
      <c r="U156"/>
      <c r="V156"/>
      <c r="W156"/>
      <c r="X156"/>
      <c r="Y156"/>
      <c r="AQ156" s="76"/>
    </row>
    <row r="157" spans="4:43" s="2" customFormat="1" ht="12.75">
      <c r="D157" s="49"/>
      <c r="E157" s="43"/>
      <c r="F157" s="50"/>
      <c r="Q157"/>
      <c r="R157"/>
      <c r="S157"/>
      <c r="T157"/>
      <c r="U157"/>
      <c r="V157"/>
      <c r="W157"/>
      <c r="X157"/>
      <c r="Y157"/>
      <c r="AQ157" s="76"/>
    </row>
    <row r="158" spans="4:43" s="2" customFormat="1" ht="12.75">
      <c r="D158" s="49"/>
      <c r="E158" s="43"/>
      <c r="F158" s="50"/>
      <c r="Q158"/>
      <c r="R158"/>
      <c r="S158"/>
      <c r="T158"/>
      <c r="U158"/>
      <c r="V158"/>
      <c r="W158"/>
      <c r="X158"/>
      <c r="Y158"/>
      <c r="AQ158" s="76"/>
    </row>
    <row r="159" spans="4:43" s="2" customFormat="1" ht="12.75">
      <c r="D159" s="49"/>
      <c r="E159" s="43"/>
      <c r="F159" s="50"/>
      <c r="Q159"/>
      <c r="R159"/>
      <c r="S159"/>
      <c r="T159"/>
      <c r="U159"/>
      <c r="V159"/>
      <c r="W159"/>
      <c r="X159"/>
      <c r="Y159"/>
      <c r="AQ159" s="76"/>
    </row>
    <row r="160" spans="4:43" s="2" customFormat="1" ht="12.75">
      <c r="D160" s="49"/>
      <c r="E160" s="43"/>
      <c r="F160" s="50"/>
      <c r="Q160"/>
      <c r="R160"/>
      <c r="S160"/>
      <c r="T160"/>
      <c r="U160"/>
      <c r="V160"/>
      <c r="W160"/>
      <c r="X160"/>
      <c r="Y160"/>
      <c r="AQ160" s="76"/>
    </row>
    <row r="161" spans="4:43" s="2" customFormat="1" ht="12.75">
      <c r="D161" s="49"/>
      <c r="E161" s="43"/>
      <c r="F161" s="50"/>
      <c r="Q161"/>
      <c r="R161"/>
      <c r="S161"/>
      <c r="T161"/>
      <c r="U161"/>
      <c r="V161"/>
      <c r="W161"/>
      <c r="X161"/>
      <c r="Y161"/>
      <c r="AQ161" s="76"/>
    </row>
    <row r="162" spans="4:43" s="2" customFormat="1" ht="12.75">
      <c r="D162" s="49"/>
      <c r="E162" s="43"/>
      <c r="F162" s="50"/>
      <c r="Q162"/>
      <c r="R162"/>
      <c r="S162"/>
      <c r="T162"/>
      <c r="U162"/>
      <c r="V162"/>
      <c r="W162"/>
      <c r="X162"/>
      <c r="Y162"/>
      <c r="AQ162" s="76"/>
    </row>
    <row r="163" spans="4:43" s="2" customFormat="1" ht="12.75">
      <c r="D163" s="49"/>
      <c r="E163" s="43"/>
      <c r="F163" s="50"/>
      <c r="Q163"/>
      <c r="R163"/>
      <c r="S163"/>
      <c r="T163"/>
      <c r="U163"/>
      <c r="V163"/>
      <c r="W163"/>
      <c r="X163"/>
      <c r="Y163"/>
      <c r="AQ163" s="76"/>
    </row>
    <row r="164" spans="4:43" s="2" customFormat="1" ht="12.75">
      <c r="D164" s="49"/>
      <c r="E164" s="43"/>
      <c r="F164" s="50"/>
      <c r="Q164"/>
      <c r="R164"/>
      <c r="S164"/>
      <c r="T164"/>
      <c r="U164"/>
      <c r="V164"/>
      <c r="W164"/>
      <c r="X164"/>
      <c r="Y164"/>
      <c r="AQ164" s="76"/>
    </row>
    <row r="165" spans="4:43" s="2" customFormat="1" ht="12.75">
      <c r="D165" s="49"/>
      <c r="E165" s="43"/>
      <c r="F165" s="50"/>
      <c r="Q165"/>
      <c r="R165"/>
      <c r="S165"/>
      <c r="T165"/>
      <c r="U165"/>
      <c r="V165"/>
      <c r="W165"/>
      <c r="X165"/>
      <c r="Y165"/>
      <c r="AQ165" s="76"/>
    </row>
    <row r="166" spans="4:43" s="2" customFormat="1" ht="12.75">
      <c r="D166" s="49"/>
      <c r="E166" s="43"/>
      <c r="F166" s="50"/>
      <c r="Q166"/>
      <c r="R166"/>
      <c r="S166"/>
      <c r="T166"/>
      <c r="U166"/>
      <c r="V166"/>
      <c r="W166"/>
      <c r="X166"/>
      <c r="Y166"/>
      <c r="AQ166" s="76"/>
    </row>
    <row r="167" spans="4:43" s="2" customFormat="1" ht="12.75">
      <c r="D167" s="49"/>
      <c r="E167" s="43"/>
      <c r="F167" s="50"/>
      <c r="Q167"/>
      <c r="R167"/>
      <c r="S167"/>
      <c r="T167"/>
      <c r="U167"/>
      <c r="V167"/>
      <c r="W167"/>
      <c r="X167"/>
      <c r="Y167"/>
      <c r="AQ167" s="76"/>
    </row>
    <row r="168" spans="4:43" s="2" customFormat="1" ht="12.75">
      <c r="D168" s="49"/>
      <c r="E168" s="43"/>
      <c r="F168" s="50"/>
      <c r="Q168"/>
      <c r="R168"/>
      <c r="S168"/>
      <c r="T168"/>
      <c r="U168"/>
      <c r="V168"/>
      <c r="W168"/>
      <c r="X168"/>
      <c r="Y168"/>
      <c r="AQ168" s="76"/>
    </row>
    <row r="169" spans="4:43" s="2" customFormat="1" ht="12.75">
      <c r="D169" s="49"/>
      <c r="E169" s="43"/>
      <c r="F169" s="50"/>
      <c r="Q169"/>
      <c r="R169"/>
      <c r="S169"/>
      <c r="T169"/>
      <c r="U169"/>
      <c r="V169"/>
      <c r="W169"/>
      <c r="X169"/>
      <c r="Y169"/>
      <c r="AQ169" s="76"/>
    </row>
    <row r="170" spans="4:43" s="2" customFormat="1" ht="12.75">
      <c r="D170" s="49"/>
      <c r="E170" s="43"/>
      <c r="F170" s="50"/>
      <c r="Q170"/>
      <c r="R170"/>
      <c r="S170"/>
      <c r="T170"/>
      <c r="U170"/>
      <c r="V170"/>
      <c r="W170"/>
      <c r="X170"/>
      <c r="Y170"/>
      <c r="AQ170" s="76"/>
    </row>
    <row r="171" spans="4:43" s="2" customFormat="1" ht="12.75">
      <c r="D171" s="49"/>
      <c r="E171" s="43"/>
      <c r="F171" s="50"/>
      <c r="Q171"/>
      <c r="R171"/>
      <c r="S171"/>
      <c r="T171"/>
      <c r="U171"/>
      <c r="V171"/>
      <c r="W171"/>
      <c r="X171"/>
      <c r="Y171"/>
      <c r="AQ171" s="76"/>
    </row>
    <row r="172" spans="4:43" s="2" customFormat="1" ht="12.75">
      <c r="D172" s="49"/>
      <c r="E172" s="43"/>
      <c r="F172" s="50"/>
      <c r="Q172"/>
      <c r="R172"/>
      <c r="S172"/>
      <c r="T172"/>
      <c r="U172"/>
      <c r="V172"/>
      <c r="W172"/>
      <c r="X172"/>
      <c r="Y172"/>
      <c r="AQ172" s="76"/>
    </row>
    <row r="173" spans="4:43" s="2" customFormat="1" ht="12.75">
      <c r="D173" s="49"/>
      <c r="E173" s="43"/>
      <c r="F173" s="50"/>
      <c r="Q173"/>
      <c r="R173"/>
      <c r="S173"/>
      <c r="T173"/>
      <c r="U173"/>
      <c r="V173"/>
      <c r="W173"/>
      <c r="X173"/>
      <c r="Y173"/>
      <c r="AQ173" s="76"/>
    </row>
    <row r="174" spans="4:43" s="2" customFormat="1" ht="12.75">
      <c r="D174" s="49"/>
      <c r="E174" s="43"/>
      <c r="F174" s="50"/>
      <c r="Q174"/>
      <c r="R174"/>
      <c r="S174"/>
      <c r="T174"/>
      <c r="U174"/>
      <c r="V174"/>
      <c r="W174"/>
      <c r="X174"/>
      <c r="Y174"/>
      <c r="AQ174" s="76"/>
    </row>
    <row r="175" spans="4:43" s="2" customFormat="1" ht="12.75">
      <c r="D175" s="49"/>
      <c r="E175" s="43"/>
      <c r="F175" s="50"/>
      <c r="Q175"/>
      <c r="R175"/>
      <c r="S175"/>
      <c r="T175"/>
      <c r="U175"/>
      <c r="V175"/>
      <c r="W175"/>
      <c r="X175"/>
      <c r="Y175"/>
      <c r="AQ175" s="76"/>
    </row>
    <row r="176" spans="4:43" s="2" customFormat="1" ht="12.75">
      <c r="D176" s="49"/>
      <c r="E176" s="43"/>
      <c r="F176" s="50"/>
      <c r="Q176"/>
      <c r="R176"/>
      <c r="S176"/>
      <c r="T176"/>
      <c r="U176"/>
      <c r="V176"/>
      <c r="W176"/>
      <c r="X176"/>
      <c r="Y176"/>
      <c r="AQ176" s="76"/>
    </row>
    <row r="177" spans="4:43" s="2" customFormat="1" ht="12.75">
      <c r="D177" s="49"/>
      <c r="E177" s="43"/>
      <c r="F177" s="50"/>
      <c r="Q177"/>
      <c r="R177"/>
      <c r="S177"/>
      <c r="T177"/>
      <c r="U177"/>
      <c r="V177"/>
      <c r="W177"/>
      <c r="X177"/>
      <c r="Y177"/>
      <c r="AQ177" s="76"/>
    </row>
    <row r="178" spans="4:43" s="2" customFormat="1" ht="12.75">
      <c r="D178" s="49"/>
      <c r="E178" s="43"/>
      <c r="F178" s="50"/>
      <c r="Q178"/>
      <c r="R178"/>
      <c r="S178"/>
      <c r="T178"/>
      <c r="U178"/>
      <c r="V178"/>
      <c r="W178"/>
      <c r="X178"/>
      <c r="Y178"/>
      <c r="AQ178" s="76"/>
    </row>
    <row r="179" spans="4:43" s="2" customFormat="1" ht="12.75">
      <c r="D179" s="49"/>
      <c r="E179" s="43"/>
      <c r="F179" s="50"/>
      <c r="Q179"/>
      <c r="R179"/>
      <c r="S179"/>
      <c r="T179"/>
      <c r="U179"/>
      <c r="V179"/>
      <c r="W179"/>
      <c r="X179"/>
      <c r="Y179"/>
      <c r="AQ179" s="76"/>
    </row>
    <row r="180" spans="4:43" s="2" customFormat="1" ht="12.75">
      <c r="D180" s="49"/>
      <c r="E180" s="43"/>
      <c r="F180" s="50"/>
      <c r="Q180"/>
      <c r="R180"/>
      <c r="S180"/>
      <c r="T180"/>
      <c r="U180"/>
      <c r="V180"/>
      <c r="W180"/>
      <c r="X180"/>
      <c r="Y180"/>
      <c r="AQ180" s="76"/>
    </row>
    <row r="181" spans="4:43" s="2" customFormat="1" ht="12.75">
      <c r="D181" s="49"/>
      <c r="E181" s="43"/>
      <c r="F181" s="50"/>
      <c r="Q181"/>
      <c r="R181"/>
      <c r="S181"/>
      <c r="T181"/>
      <c r="U181"/>
      <c r="V181"/>
      <c r="W181"/>
      <c r="X181"/>
      <c r="Y181"/>
      <c r="AQ181" s="76"/>
    </row>
    <row r="182" spans="4:43" s="2" customFormat="1" ht="12.75">
      <c r="D182" s="49"/>
      <c r="E182" s="43"/>
      <c r="F182" s="50"/>
      <c r="Q182"/>
      <c r="R182"/>
      <c r="S182"/>
      <c r="T182"/>
      <c r="U182"/>
      <c r="V182"/>
      <c r="W182"/>
      <c r="X182"/>
      <c r="Y182"/>
      <c r="AQ182" s="76"/>
    </row>
    <row r="183" spans="4:43" s="2" customFormat="1" ht="12.75">
      <c r="D183" s="49"/>
      <c r="E183" s="43"/>
      <c r="F183" s="50"/>
      <c r="Q183"/>
      <c r="R183"/>
      <c r="S183"/>
      <c r="T183"/>
      <c r="U183"/>
      <c r="V183"/>
      <c r="W183"/>
      <c r="X183"/>
      <c r="Y183"/>
      <c r="AQ183" s="76"/>
    </row>
    <row r="184" spans="4:43" s="2" customFormat="1" ht="12.75">
      <c r="D184" s="49"/>
      <c r="E184" s="43"/>
      <c r="F184" s="50"/>
      <c r="Q184"/>
      <c r="R184"/>
      <c r="S184"/>
      <c r="T184"/>
      <c r="U184"/>
      <c r="V184"/>
      <c r="W184"/>
      <c r="X184"/>
      <c r="Y184"/>
      <c r="AQ184" s="76"/>
    </row>
    <row r="185" spans="4:43" s="2" customFormat="1" ht="12.75">
      <c r="D185" s="49"/>
      <c r="E185" s="43"/>
      <c r="F185" s="50"/>
      <c r="Q185"/>
      <c r="R185"/>
      <c r="S185"/>
      <c r="T185"/>
      <c r="U185"/>
      <c r="V185"/>
      <c r="W185"/>
      <c r="X185"/>
      <c r="Y185"/>
      <c r="AQ185" s="76"/>
    </row>
    <row r="186" spans="4:43" s="2" customFormat="1" ht="12.75">
      <c r="D186" s="49"/>
      <c r="E186" s="43"/>
      <c r="F186" s="50"/>
      <c r="Q186"/>
      <c r="R186"/>
      <c r="S186"/>
      <c r="T186"/>
      <c r="U186"/>
      <c r="V186"/>
      <c r="W186"/>
      <c r="X186"/>
      <c r="Y186"/>
      <c r="AQ186" s="76"/>
    </row>
    <row r="187" spans="4:43" s="2" customFormat="1" ht="12.75">
      <c r="D187" s="49"/>
      <c r="E187" s="43"/>
      <c r="F187" s="50"/>
      <c r="Q187"/>
      <c r="R187"/>
      <c r="S187"/>
      <c r="T187"/>
      <c r="U187"/>
      <c r="V187"/>
      <c r="W187"/>
      <c r="X187"/>
      <c r="Y187"/>
      <c r="AQ187" s="76"/>
    </row>
    <row r="188" spans="4:43" s="2" customFormat="1" ht="12.75">
      <c r="D188" s="49"/>
      <c r="E188" s="43"/>
      <c r="F188" s="50"/>
      <c r="Q188"/>
      <c r="R188"/>
      <c r="S188"/>
      <c r="T188"/>
      <c r="U188"/>
      <c r="V188"/>
      <c r="W188"/>
      <c r="X188"/>
      <c r="Y188"/>
      <c r="AQ188" s="76"/>
    </row>
    <row r="189" spans="4:43" s="2" customFormat="1" ht="12.75">
      <c r="D189" s="49"/>
      <c r="E189" s="43"/>
      <c r="F189" s="50"/>
      <c r="Q189"/>
      <c r="R189"/>
      <c r="S189"/>
      <c r="T189"/>
      <c r="U189"/>
      <c r="V189"/>
      <c r="W189"/>
      <c r="X189"/>
      <c r="Y189"/>
      <c r="AQ189" s="76"/>
    </row>
    <row r="190" spans="4:43" s="2" customFormat="1" ht="12.75">
      <c r="D190" s="49"/>
      <c r="E190" s="43"/>
      <c r="F190" s="50"/>
      <c r="Q190"/>
      <c r="R190"/>
      <c r="S190"/>
      <c r="T190"/>
      <c r="U190"/>
      <c r="V190"/>
      <c r="W190"/>
      <c r="X190"/>
      <c r="Y190"/>
      <c r="AQ190" s="76"/>
    </row>
    <row r="191" spans="4:43" s="2" customFormat="1" ht="12.75">
      <c r="D191" s="49"/>
      <c r="E191" s="43"/>
      <c r="F191" s="50"/>
      <c r="Q191"/>
      <c r="R191"/>
      <c r="S191"/>
      <c r="T191"/>
      <c r="U191"/>
      <c r="V191"/>
      <c r="W191"/>
      <c r="X191"/>
      <c r="Y191"/>
      <c r="AQ191" s="76"/>
    </row>
    <row r="192" spans="4:43" s="2" customFormat="1" ht="12.75">
      <c r="D192" s="49"/>
      <c r="E192" s="43"/>
      <c r="F192" s="50"/>
      <c r="Q192"/>
      <c r="R192"/>
      <c r="S192"/>
      <c r="T192"/>
      <c r="U192"/>
      <c r="V192"/>
      <c r="W192"/>
      <c r="X192"/>
      <c r="Y192"/>
      <c r="AQ192" s="76"/>
    </row>
    <row r="193" spans="4:43" s="2" customFormat="1" ht="12.75">
      <c r="D193" s="49"/>
      <c r="E193" s="43"/>
      <c r="F193" s="50"/>
      <c r="Q193"/>
      <c r="R193"/>
      <c r="S193"/>
      <c r="T193"/>
      <c r="U193"/>
      <c r="V193"/>
      <c r="W193"/>
      <c r="X193"/>
      <c r="Y193"/>
      <c r="AQ193" s="76"/>
    </row>
    <row r="194" spans="4:43" s="2" customFormat="1" ht="12.75">
      <c r="D194" s="49"/>
      <c r="E194" s="43"/>
      <c r="F194" s="50"/>
      <c r="Q194"/>
      <c r="R194"/>
      <c r="S194"/>
      <c r="T194"/>
      <c r="U194"/>
      <c r="V194"/>
      <c r="W194"/>
      <c r="X194"/>
      <c r="Y194"/>
      <c r="AQ194" s="76"/>
    </row>
    <row r="195" spans="4:43" s="2" customFormat="1" ht="12.75">
      <c r="D195" s="49"/>
      <c r="E195" s="43"/>
      <c r="F195" s="50"/>
      <c r="Q195"/>
      <c r="R195"/>
      <c r="S195"/>
      <c r="T195"/>
      <c r="U195"/>
      <c r="V195"/>
      <c r="W195"/>
      <c r="X195"/>
      <c r="Y195"/>
      <c r="AQ195" s="76"/>
    </row>
    <row r="196" spans="4:43" s="2" customFormat="1" ht="12.75">
      <c r="D196" s="49"/>
      <c r="E196" s="43"/>
      <c r="F196" s="50"/>
      <c r="Q196"/>
      <c r="R196"/>
      <c r="S196"/>
      <c r="T196"/>
      <c r="U196"/>
      <c r="V196"/>
      <c r="W196"/>
      <c r="X196"/>
      <c r="Y196"/>
      <c r="AQ196" s="76"/>
    </row>
    <row r="197" spans="4:25" s="2" customFormat="1" ht="12.75">
      <c r="D197" s="49"/>
      <c r="E197" s="43"/>
      <c r="F197" s="50"/>
      <c r="Q197"/>
      <c r="R197"/>
      <c r="S197"/>
      <c r="T197"/>
      <c r="U197"/>
      <c r="V197"/>
      <c r="W197"/>
      <c r="X197"/>
      <c r="Y197"/>
    </row>
    <row r="198" spans="4:25" s="2" customFormat="1" ht="12.75">
      <c r="D198" s="49"/>
      <c r="E198" s="43"/>
      <c r="F198" s="50"/>
      <c r="Q198"/>
      <c r="R198"/>
      <c r="S198"/>
      <c r="T198"/>
      <c r="U198"/>
      <c r="V198"/>
      <c r="W198"/>
      <c r="X198"/>
      <c r="Y198"/>
    </row>
    <row r="199" spans="4:25" s="2" customFormat="1" ht="12.75">
      <c r="D199" s="49"/>
      <c r="E199" s="43"/>
      <c r="F199" s="50"/>
      <c r="Q199"/>
      <c r="R199"/>
      <c r="S199"/>
      <c r="T199"/>
      <c r="U199"/>
      <c r="V199"/>
      <c r="W199"/>
      <c r="X199"/>
      <c r="Y199"/>
    </row>
    <row r="200" spans="4:25" s="2" customFormat="1" ht="12.75">
      <c r="D200" s="49"/>
      <c r="E200" s="43"/>
      <c r="F200" s="50"/>
      <c r="Q200"/>
      <c r="R200"/>
      <c r="S200"/>
      <c r="T200"/>
      <c r="U200"/>
      <c r="V200"/>
      <c r="W200"/>
      <c r="X200"/>
      <c r="Y200"/>
    </row>
    <row r="201" spans="4:25" s="2" customFormat="1" ht="12.75">
      <c r="D201" s="49"/>
      <c r="E201" s="43"/>
      <c r="F201" s="50"/>
      <c r="Q201"/>
      <c r="R201"/>
      <c r="S201"/>
      <c r="T201"/>
      <c r="U201"/>
      <c r="V201"/>
      <c r="W201"/>
      <c r="X201"/>
      <c r="Y201"/>
    </row>
    <row r="202" spans="4:25" s="2" customFormat="1" ht="12.75">
      <c r="D202" s="49"/>
      <c r="E202" s="43"/>
      <c r="F202" s="50"/>
      <c r="Q202"/>
      <c r="R202"/>
      <c r="S202"/>
      <c r="T202"/>
      <c r="U202"/>
      <c r="V202"/>
      <c r="W202"/>
      <c r="X202"/>
      <c r="Y202"/>
    </row>
    <row r="203" spans="4:25" s="2" customFormat="1" ht="12.75">
      <c r="D203" s="49"/>
      <c r="E203" s="43"/>
      <c r="F203" s="50"/>
      <c r="Q203"/>
      <c r="R203"/>
      <c r="S203"/>
      <c r="T203"/>
      <c r="U203"/>
      <c r="V203"/>
      <c r="W203"/>
      <c r="X203"/>
      <c r="Y203"/>
    </row>
    <row r="204" spans="4:25" s="2" customFormat="1" ht="12.75">
      <c r="D204" s="49"/>
      <c r="E204" s="43"/>
      <c r="F204" s="50"/>
      <c r="Q204"/>
      <c r="R204"/>
      <c r="S204"/>
      <c r="T204"/>
      <c r="U204"/>
      <c r="V204"/>
      <c r="W204"/>
      <c r="X204"/>
      <c r="Y204"/>
    </row>
    <row r="205" spans="4:25" s="2" customFormat="1" ht="12.75">
      <c r="D205" s="49"/>
      <c r="E205" s="43"/>
      <c r="F205" s="50"/>
      <c r="Q205"/>
      <c r="R205"/>
      <c r="S205"/>
      <c r="T205"/>
      <c r="U205"/>
      <c r="V205"/>
      <c r="W205"/>
      <c r="X205"/>
      <c r="Y205"/>
    </row>
    <row r="206" spans="4:25" s="2" customFormat="1" ht="12.75">
      <c r="D206" s="49"/>
      <c r="E206" s="43"/>
      <c r="F206" s="50"/>
      <c r="Q206"/>
      <c r="R206"/>
      <c r="S206"/>
      <c r="T206"/>
      <c r="U206"/>
      <c r="V206"/>
      <c r="W206"/>
      <c r="X206"/>
      <c r="Y206"/>
    </row>
    <row r="207" spans="4:25" s="2" customFormat="1" ht="12.75">
      <c r="D207" s="49"/>
      <c r="E207" s="43"/>
      <c r="F207" s="50"/>
      <c r="Q207"/>
      <c r="R207"/>
      <c r="S207"/>
      <c r="T207"/>
      <c r="U207"/>
      <c r="V207"/>
      <c r="W207"/>
      <c r="X207"/>
      <c r="Y207"/>
    </row>
    <row r="208" spans="4:25" s="2" customFormat="1" ht="12.75">
      <c r="D208" s="49"/>
      <c r="E208" s="49"/>
      <c r="F208" s="50"/>
      <c r="Q208"/>
      <c r="R208"/>
      <c r="S208"/>
      <c r="T208"/>
      <c r="U208"/>
      <c r="V208"/>
      <c r="W208"/>
      <c r="X208"/>
      <c r="Y208"/>
    </row>
    <row r="209" spans="4:25" s="2" customFormat="1" ht="12.75">
      <c r="D209" s="49"/>
      <c r="E209" s="49"/>
      <c r="F209" s="50"/>
      <c r="Q209"/>
      <c r="R209"/>
      <c r="S209"/>
      <c r="T209"/>
      <c r="U209"/>
      <c r="V209"/>
      <c r="W209"/>
      <c r="X209"/>
      <c r="Y209"/>
    </row>
    <row r="210" spans="4:25" s="2" customFormat="1" ht="12.75">
      <c r="D210" s="49"/>
      <c r="E210" s="49"/>
      <c r="F210" s="50"/>
      <c r="Q210"/>
      <c r="R210"/>
      <c r="S210"/>
      <c r="T210"/>
      <c r="U210"/>
      <c r="V210"/>
      <c r="W210"/>
      <c r="X210"/>
      <c r="Y210"/>
    </row>
    <row r="211" spans="4:25" s="2" customFormat="1" ht="12.75">
      <c r="D211" s="49"/>
      <c r="E211" s="49"/>
      <c r="F211" s="50"/>
      <c r="Q211"/>
      <c r="R211"/>
      <c r="S211"/>
      <c r="T211"/>
      <c r="U211"/>
      <c r="V211"/>
      <c r="W211"/>
      <c r="X211"/>
      <c r="Y211"/>
    </row>
    <row r="212" spans="4:25" s="2" customFormat="1" ht="12.75">
      <c r="D212" s="49"/>
      <c r="E212" s="49"/>
      <c r="F212" s="50"/>
      <c r="Q212"/>
      <c r="R212"/>
      <c r="S212"/>
      <c r="T212"/>
      <c r="U212"/>
      <c r="V212"/>
      <c r="W212"/>
      <c r="X212"/>
      <c r="Y212"/>
    </row>
    <row r="213" spans="4:25" s="2" customFormat="1" ht="12.75">
      <c r="D213" s="49"/>
      <c r="E213" s="49"/>
      <c r="F213" s="50"/>
      <c r="Q213"/>
      <c r="R213"/>
      <c r="S213"/>
      <c r="T213"/>
      <c r="U213"/>
      <c r="V213"/>
      <c r="W213"/>
      <c r="X213"/>
      <c r="Y213"/>
    </row>
    <row r="214" spans="4:25" s="2" customFormat="1" ht="12.75">
      <c r="D214" s="49"/>
      <c r="E214" s="49"/>
      <c r="F214" s="50"/>
      <c r="Q214"/>
      <c r="R214"/>
      <c r="S214"/>
      <c r="T214"/>
      <c r="U214"/>
      <c r="V214"/>
      <c r="W214"/>
      <c r="X214"/>
      <c r="Y214"/>
    </row>
    <row r="215" spans="4:25" s="2" customFormat="1" ht="12.75">
      <c r="D215" s="49"/>
      <c r="E215" s="49"/>
      <c r="F215" s="50"/>
      <c r="Q215"/>
      <c r="R215"/>
      <c r="S215"/>
      <c r="T215"/>
      <c r="U215"/>
      <c r="V215"/>
      <c r="W215"/>
      <c r="X215"/>
      <c r="Y215"/>
    </row>
    <row r="216" spans="4:25" s="2" customFormat="1" ht="12.75">
      <c r="D216" s="49"/>
      <c r="E216" s="49"/>
      <c r="F216" s="50"/>
      <c r="Q216"/>
      <c r="R216"/>
      <c r="S216"/>
      <c r="T216"/>
      <c r="U216"/>
      <c r="V216"/>
      <c r="W216"/>
      <c r="X216"/>
      <c r="Y216"/>
    </row>
    <row r="217" spans="4:25" s="2" customFormat="1" ht="12.75">
      <c r="D217" s="49"/>
      <c r="E217" s="49"/>
      <c r="F217" s="50"/>
      <c r="Q217"/>
      <c r="R217"/>
      <c r="S217"/>
      <c r="T217"/>
      <c r="U217"/>
      <c r="V217"/>
      <c r="W217"/>
      <c r="X217"/>
      <c r="Y217"/>
    </row>
    <row r="218" spans="4:25" s="2" customFormat="1" ht="12.75">
      <c r="D218" s="49"/>
      <c r="E218" s="49"/>
      <c r="F218" s="50"/>
      <c r="Q218"/>
      <c r="R218"/>
      <c r="S218"/>
      <c r="T218"/>
      <c r="U218"/>
      <c r="V218"/>
      <c r="W218"/>
      <c r="X218"/>
      <c r="Y218"/>
    </row>
    <row r="219" spans="4:25" s="2" customFormat="1" ht="12.75">
      <c r="D219" s="49"/>
      <c r="E219" s="49"/>
      <c r="F219" s="50"/>
      <c r="Q219"/>
      <c r="R219"/>
      <c r="S219"/>
      <c r="T219"/>
      <c r="U219"/>
      <c r="V219"/>
      <c r="W219"/>
      <c r="X219"/>
      <c r="Y219"/>
    </row>
    <row r="220" spans="4:25" s="2" customFormat="1" ht="12.75">
      <c r="D220" s="49"/>
      <c r="E220" s="49"/>
      <c r="F220" s="50"/>
      <c r="Q220"/>
      <c r="R220"/>
      <c r="S220"/>
      <c r="T220"/>
      <c r="U220"/>
      <c r="V220"/>
      <c r="W220"/>
      <c r="X220"/>
      <c r="Y220"/>
    </row>
    <row r="221" spans="4:25" s="2" customFormat="1" ht="12.75">
      <c r="D221" s="49"/>
      <c r="E221" s="49"/>
      <c r="F221" s="50"/>
      <c r="Q221"/>
      <c r="R221"/>
      <c r="S221"/>
      <c r="T221"/>
      <c r="U221"/>
      <c r="V221"/>
      <c r="W221"/>
      <c r="X221"/>
      <c r="Y221"/>
    </row>
    <row r="222" spans="4:25" s="2" customFormat="1" ht="12.75">
      <c r="D222" s="49"/>
      <c r="E222" s="49"/>
      <c r="F222" s="50"/>
      <c r="Q222"/>
      <c r="R222"/>
      <c r="S222"/>
      <c r="T222"/>
      <c r="U222"/>
      <c r="V222"/>
      <c r="W222"/>
      <c r="X222"/>
      <c r="Y222"/>
    </row>
    <row r="223" spans="4:25" s="2" customFormat="1" ht="12.75">
      <c r="D223" s="49"/>
      <c r="E223" s="49"/>
      <c r="F223" s="50"/>
      <c r="Q223"/>
      <c r="R223"/>
      <c r="S223"/>
      <c r="T223"/>
      <c r="U223"/>
      <c r="V223"/>
      <c r="W223"/>
      <c r="X223"/>
      <c r="Y223"/>
    </row>
    <row r="224" spans="4:25" s="2" customFormat="1" ht="12.75">
      <c r="D224" s="49"/>
      <c r="E224" s="49"/>
      <c r="F224" s="50"/>
      <c r="Q224"/>
      <c r="R224"/>
      <c r="S224"/>
      <c r="T224"/>
      <c r="U224"/>
      <c r="V224"/>
      <c r="W224"/>
      <c r="X224"/>
      <c r="Y224"/>
    </row>
    <row r="225" spans="4:25" s="2" customFormat="1" ht="12.75">
      <c r="D225" s="49"/>
      <c r="E225" s="49"/>
      <c r="F225" s="50"/>
      <c r="Q225"/>
      <c r="R225"/>
      <c r="S225"/>
      <c r="T225"/>
      <c r="U225"/>
      <c r="V225"/>
      <c r="W225"/>
      <c r="X225"/>
      <c r="Y225"/>
    </row>
    <row r="226" spans="4:25" s="2" customFormat="1" ht="12.75">
      <c r="D226" s="49"/>
      <c r="E226" s="49"/>
      <c r="F226" s="50"/>
      <c r="Q226"/>
      <c r="R226"/>
      <c r="S226"/>
      <c r="T226"/>
      <c r="U226"/>
      <c r="V226"/>
      <c r="W226"/>
      <c r="X226"/>
      <c r="Y226"/>
    </row>
    <row r="227" spans="4:25" s="2" customFormat="1" ht="12.75">
      <c r="D227" s="49"/>
      <c r="E227" s="49"/>
      <c r="F227" s="50"/>
      <c r="Q227"/>
      <c r="R227"/>
      <c r="S227"/>
      <c r="T227"/>
      <c r="U227"/>
      <c r="V227"/>
      <c r="W227"/>
      <c r="X227"/>
      <c r="Y227"/>
    </row>
    <row r="228" spans="4:25" s="2" customFormat="1" ht="12.75">
      <c r="D228" s="49"/>
      <c r="E228" s="49"/>
      <c r="F228" s="50"/>
      <c r="Q228"/>
      <c r="R228"/>
      <c r="S228"/>
      <c r="T228"/>
      <c r="U228"/>
      <c r="V228"/>
      <c r="W228"/>
      <c r="X228"/>
      <c r="Y228"/>
    </row>
    <row r="229" spans="4:25" s="2" customFormat="1" ht="12.75">
      <c r="D229" s="49"/>
      <c r="E229" s="49"/>
      <c r="F229" s="50"/>
      <c r="Q229"/>
      <c r="R229"/>
      <c r="S229"/>
      <c r="T229"/>
      <c r="U229"/>
      <c r="V229"/>
      <c r="W229"/>
      <c r="X229"/>
      <c r="Y229"/>
    </row>
    <row r="230" spans="4:25" s="2" customFormat="1" ht="12.75">
      <c r="D230" s="49"/>
      <c r="E230" s="49"/>
      <c r="F230" s="50"/>
      <c r="Q230"/>
      <c r="R230"/>
      <c r="S230"/>
      <c r="T230"/>
      <c r="U230"/>
      <c r="V230"/>
      <c r="W230"/>
      <c r="X230"/>
      <c r="Y230"/>
    </row>
    <row r="231" spans="4:25" s="2" customFormat="1" ht="12.75">
      <c r="D231" s="49"/>
      <c r="E231" s="49"/>
      <c r="F231" s="50"/>
      <c r="Q231"/>
      <c r="R231"/>
      <c r="S231"/>
      <c r="T231"/>
      <c r="U231"/>
      <c r="V231"/>
      <c r="W231"/>
      <c r="X231"/>
      <c r="Y231"/>
    </row>
    <row r="232" spans="4:25" s="2" customFormat="1" ht="12.75">
      <c r="D232" s="49"/>
      <c r="E232" s="49"/>
      <c r="F232" s="50"/>
      <c r="Q232"/>
      <c r="R232"/>
      <c r="S232"/>
      <c r="T232"/>
      <c r="U232"/>
      <c r="V232"/>
      <c r="W232"/>
      <c r="X232"/>
      <c r="Y232"/>
    </row>
    <row r="233" spans="4:25" s="2" customFormat="1" ht="12.75">
      <c r="D233" s="49"/>
      <c r="E233" s="49"/>
      <c r="F233" s="50"/>
      <c r="Q233"/>
      <c r="R233"/>
      <c r="S233"/>
      <c r="T233"/>
      <c r="U233"/>
      <c r="V233"/>
      <c r="W233"/>
      <c r="X233"/>
      <c r="Y233"/>
    </row>
    <row r="234" spans="4:25" s="2" customFormat="1" ht="12.75">
      <c r="D234" s="49"/>
      <c r="E234" s="49"/>
      <c r="F234" s="50"/>
      <c r="Q234"/>
      <c r="R234"/>
      <c r="S234"/>
      <c r="T234"/>
      <c r="U234"/>
      <c r="V234"/>
      <c r="W234"/>
      <c r="X234"/>
      <c r="Y234"/>
    </row>
    <row r="235" spans="4:25" s="2" customFormat="1" ht="12.75">
      <c r="D235" s="49"/>
      <c r="E235" s="49"/>
      <c r="F235" s="50"/>
      <c r="Q235"/>
      <c r="R235"/>
      <c r="S235"/>
      <c r="T235"/>
      <c r="U235"/>
      <c r="V235"/>
      <c r="W235"/>
      <c r="X235"/>
      <c r="Y235"/>
    </row>
    <row r="236" spans="4:25" s="2" customFormat="1" ht="12.75">
      <c r="D236" s="49"/>
      <c r="E236" s="49"/>
      <c r="F236" s="50"/>
      <c r="Q236"/>
      <c r="R236"/>
      <c r="S236"/>
      <c r="T236"/>
      <c r="U236"/>
      <c r="V236"/>
      <c r="W236"/>
      <c r="X236"/>
      <c r="Y236"/>
    </row>
    <row r="237" spans="4:25" s="2" customFormat="1" ht="12.75">
      <c r="D237" s="49"/>
      <c r="E237" s="49"/>
      <c r="F237" s="50"/>
      <c r="Q237"/>
      <c r="R237"/>
      <c r="S237"/>
      <c r="T237"/>
      <c r="U237"/>
      <c r="V237"/>
      <c r="W237"/>
      <c r="X237"/>
      <c r="Y237"/>
    </row>
    <row r="238" spans="4:25" s="2" customFormat="1" ht="12.75">
      <c r="D238" s="49"/>
      <c r="E238" s="49"/>
      <c r="F238" s="50"/>
      <c r="Q238"/>
      <c r="R238"/>
      <c r="S238"/>
      <c r="T238"/>
      <c r="U238"/>
      <c r="V238"/>
      <c r="W238"/>
      <c r="X238"/>
      <c r="Y238"/>
    </row>
    <row r="239" spans="4:25" s="2" customFormat="1" ht="12.75">
      <c r="D239" s="49"/>
      <c r="E239" s="49"/>
      <c r="F239" s="50"/>
      <c r="Q239"/>
      <c r="R239"/>
      <c r="S239"/>
      <c r="T239"/>
      <c r="U239"/>
      <c r="V239"/>
      <c r="W239"/>
      <c r="X239"/>
      <c r="Y239"/>
    </row>
    <row r="240" spans="4:25" s="2" customFormat="1" ht="12.75">
      <c r="D240" s="49"/>
      <c r="E240" s="49"/>
      <c r="F240" s="50"/>
      <c r="Q240"/>
      <c r="R240"/>
      <c r="S240"/>
      <c r="T240"/>
      <c r="U240"/>
      <c r="V240"/>
      <c r="W240"/>
      <c r="X240"/>
      <c r="Y240"/>
    </row>
    <row r="241" spans="4:25" s="2" customFormat="1" ht="12.75">
      <c r="D241" s="49"/>
      <c r="E241" s="49"/>
      <c r="F241" s="50"/>
      <c r="Q241"/>
      <c r="R241"/>
      <c r="S241"/>
      <c r="T241"/>
      <c r="U241"/>
      <c r="V241"/>
      <c r="W241"/>
      <c r="X241"/>
      <c r="Y241"/>
    </row>
    <row r="242" spans="4:25" s="2" customFormat="1" ht="12.75">
      <c r="D242" s="49"/>
      <c r="E242" s="49"/>
      <c r="F242" s="50"/>
      <c r="Q242"/>
      <c r="R242"/>
      <c r="S242"/>
      <c r="T242"/>
      <c r="U242"/>
      <c r="V242"/>
      <c r="W242"/>
      <c r="X242"/>
      <c r="Y242"/>
    </row>
    <row r="243" spans="4:25" s="2" customFormat="1" ht="12.75">
      <c r="D243" s="49"/>
      <c r="E243" s="49"/>
      <c r="F243" s="50"/>
      <c r="Q243"/>
      <c r="R243"/>
      <c r="S243"/>
      <c r="T243"/>
      <c r="U243"/>
      <c r="V243"/>
      <c r="W243"/>
      <c r="X243"/>
      <c r="Y243"/>
    </row>
    <row r="244" spans="4:25" s="2" customFormat="1" ht="12.75">
      <c r="D244" s="49"/>
      <c r="E244" s="49"/>
      <c r="F244" s="50"/>
      <c r="Q244"/>
      <c r="R244"/>
      <c r="S244"/>
      <c r="T244"/>
      <c r="U244"/>
      <c r="V244"/>
      <c r="W244"/>
      <c r="X244"/>
      <c r="Y244"/>
    </row>
    <row r="245" spans="4:25" s="2" customFormat="1" ht="12.75">
      <c r="D245" s="49"/>
      <c r="E245" s="49"/>
      <c r="F245" s="50"/>
      <c r="Q245"/>
      <c r="R245"/>
      <c r="S245"/>
      <c r="T245"/>
      <c r="U245"/>
      <c r="V245"/>
      <c r="W245"/>
      <c r="X245"/>
      <c r="Y245"/>
    </row>
    <row r="246" spans="4:25" s="2" customFormat="1" ht="12.75">
      <c r="D246" s="49"/>
      <c r="E246" s="49"/>
      <c r="F246" s="50"/>
      <c r="Q246"/>
      <c r="R246"/>
      <c r="S246"/>
      <c r="T246"/>
      <c r="U246"/>
      <c r="V246"/>
      <c r="W246"/>
      <c r="X246"/>
      <c r="Y246"/>
    </row>
    <row r="247" spans="4:25" s="2" customFormat="1" ht="12.75">
      <c r="D247" s="49"/>
      <c r="E247" s="49"/>
      <c r="F247" s="50"/>
      <c r="Q247"/>
      <c r="R247"/>
      <c r="S247"/>
      <c r="T247"/>
      <c r="U247"/>
      <c r="V247"/>
      <c r="W247"/>
      <c r="X247"/>
      <c r="Y247"/>
    </row>
    <row r="248" spans="4:25" s="2" customFormat="1" ht="12.75">
      <c r="D248" s="49"/>
      <c r="E248" s="49"/>
      <c r="F248" s="50"/>
      <c r="Q248"/>
      <c r="R248"/>
      <c r="S248"/>
      <c r="T248"/>
      <c r="U248"/>
      <c r="V248"/>
      <c r="W248"/>
      <c r="X248"/>
      <c r="Y248"/>
    </row>
    <row r="249" spans="4:25" s="2" customFormat="1" ht="12.75">
      <c r="D249" s="49"/>
      <c r="E249" s="49"/>
      <c r="F249" s="50"/>
      <c r="Q249"/>
      <c r="R249"/>
      <c r="S249"/>
      <c r="T249"/>
      <c r="U249"/>
      <c r="V249"/>
      <c r="W249"/>
      <c r="X249"/>
      <c r="Y249"/>
    </row>
    <row r="250" spans="4:25" s="2" customFormat="1" ht="12.75">
      <c r="D250" s="49"/>
      <c r="E250" s="49"/>
      <c r="F250" s="50"/>
      <c r="Q250"/>
      <c r="R250"/>
      <c r="S250"/>
      <c r="T250"/>
      <c r="U250"/>
      <c r="V250"/>
      <c r="W250"/>
      <c r="X250"/>
      <c r="Y250"/>
    </row>
    <row r="251" spans="4:25" s="2" customFormat="1" ht="12.75">
      <c r="D251" s="49"/>
      <c r="E251" s="49"/>
      <c r="F251" s="50"/>
      <c r="Q251"/>
      <c r="R251"/>
      <c r="S251"/>
      <c r="T251"/>
      <c r="U251"/>
      <c r="V251"/>
      <c r="W251"/>
      <c r="X251"/>
      <c r="Y251"/>
    </row>
    <row r="252" spans="4:25" s="2" customFormat="1" ht="12.75">
      <c r="D252" s="49"/>
      <c r="E252" s="49"/>
      <c r="F252" s="50"/>
      <c r="Q252"/>
      <c r="R252"/>
      <c r="S252"/>
      <c r="T252"/>
      <c r="U252"/>
      <c r="V252"/>
      <c r="W252"/>
      <c r="X252"/>
      <c r="Y252"/>
    </row>
    <row r="253" spans="4:25" s="2" customFormat="1" ht="12.75">
      <c r="D253" s="49"/>
      <c r="E253" s="49"/>
      <c r="F253" s="50"/>
      <c r="Q253"/>
      <c r="R253"/>
      <c r="S253"/>
      <c r="T253"/>
      <c r="U253"/>
      <c r="V253"/>
      <c r="W253"/>
      <c r="X253"/>
      <c r="Y253"/>
    </row>
    <row r="254" spans="4:25" s="2" customFormat="1" ht="12.75">
      <c r="D254" s="49"/>
      <c r="E254" s="49"/>
      <c r="F254" s="50"/>
      <c r="Q254"/>
      <c r="R254"/>
      <c r="S254"/>
      <c r="T254"/>
      <c r="U254"/>
      <c r="V254"/>
      <c r="W254"/>
      <c r="X254"/>
      <c r="Y254"/>
    </row>
    <row r="255" spans="4:25" s="2" customFormat="1" ht="12.75">
      <c r="D255" s="49"/>
      <c r="E255" s="49"/>
      <c r="F255" s="50"/>
      <c r="Q255"/>
      <c r="R255"/>
      <c r="S255"/>
      <c r="T255"/>
      <c r="U255"/>
      <c r="V255"/>
      <c r="W255"/>
      <c r="X255"/>
      <c r="Y255"/>
    </row>
    <row r="256" spans="4:25" s="2" customFormat="1" ht="12.75">
      <c r="D256" s="49"/>
      <c r="E256" s="49"/>
      <c r="F256" s="50"/>
      <c r="Q256"/>
      <c r="R256"/>
      <c r="S256"/>
      <c r="T256"/>
      <c r="U256"/>
      <c r="V256"/>
      <c r="W256"/>
      <c r="X256"/>
      <c r="Y256"/>
    </row>
    <row r="257" spans="4:25" s="2" customFormat="1" ht="12.75">
      <c r="D257" s="49"/>
      <c r="E257" s="49"/>
      <c r="F257" s="50"/>
      <c r="Q257"/>
      <c r="R257"/>
      <c r="S257"/>
      <c r="T257"/>
      <c r="U257"/>
      <c r="V257"/>
      <c r="W257"/>
      <c r="X257"/>
      <c r="Y257"/>
    </row>
    <row r="258" spans="4:25" s="2" customFormat="1" ht="12.75">
      <c r="D258" s="49"/>
      <c r="E258" s="49"/>
      <c r="F258" s="50"/>
      <c r="Q258"/>
      <c r="R258"/>
      <c r="S258"/>
      <c r="T258"/>
      <c r="U258"/>
      <c r="V258"/>
      <c r="W258"/>
      <c r="X258"/>
      <c r="Y258"/>
    </row>
    <row r="259" spans="4:25" s="2" customFormat="1" ht="12.75">
      <c r="D259" s="49"/>
      <c r="E259" s="49"/>
      <c r="F259" s="50"/>
      <c r="Q259"/>
      <c r="R259"/>
      <c r="S259"/>
      <c r="T259"/>
      <c r="U259"/>
      <c r="V259"/>
      <c r="W259"/>
      <c r="X259"/>
      <c r="Y259"/>
    </row>
    <row r="260" spans="4:25" s="2" customFormat="1" ht="12.75">
      <c r="D260" s="49"/>
      <c r="E260" s="49"/>
      <c r="F260" s="50"/>
      <c r="Q260"/>
      <c r="R260"/>
      <c r="S260"/>
      <c r="T260"/>
      <c r="U260"/>
      <c r="V260"/>
      <c r="W260"/>
      <c r="X260"/>
      <c r="Y260"/>
    </row>
    <row r="261" spans="4:25" s="2" customFormat="1" ht="12.75">
      <c r="D261" s="49"/>
      <c r="E261" s="49"/>
      <c r="F261" s="50"/>
      <c r="Q261"/>
      <c r="R261"/>
      <c r="S261"/>
      <c r="T261"/>
      <c r="U261"/>
      <c r="V261"/>
      <c r="W261"/>
      <c r="X261"/>
      <c r="Y261"/>
    </row>
    <row r="262" spans="4:25" s="2" customFormat="1" ht="12.75">
      <c r="D262" s="49"/>
      <c r="E262" s="49"/>
      <c r="F262" s="50"/>
      <c r="Q262"/>
      <c r="R262"/>
      <c r="S262"/>
      <c r="T262"/>
      <c r="U262"/>
      <c r="V262"/>
      <c r="W262"/>
      <c r="X262"/>
      <c r="Y262"/>
    </row>
    <row r="263" spans="4:25" s="2" customFormat="1" ht="12.75">
      <c r="D263" s="49"/>
      <c r="E263" s="49"/>
      <c r="F263" s="50"/>
      <c r="Q263"/>
      <c r="R263"/>
      <c r="S263"/>
      <c r="T263"/>
      <c r="U263"/>
      <c r="V263"/>
      <c r="W263"/>
      <c r="X263"/>
      <c r="Y263"/>
    </row>
    <row r="264" spans="4:25" s="2" customFormat="1" ht="12.75">
      <c r="D264" s="49"/>
      <c r="E264" s="49"/>
      <c r="F264" s="50"/>
      <c r="Q264"/>
      <c r="R264"/>
      <c r="S264"/>
      <c r="T264"/>
      <c r="U264"/>
      <c r="V264"/>
      <c r="W264"/>
      <c r="X264"/>
      <c r="Y264"/>
    </row>
    <row r="265" spans="4:25" s="2" customFormat="1" ht="12.75">
      <c r="D265" s="49"/>
      <c r="E265" s="49"/>
      <c r="F265" s="50"/>
      <c r="Q265"/>
      <c r="R265"/>
      <c r="S265"/>
      <c r="T265"/>
      <c r="U265"/>
      <c r="V265"/>
      <c r="W265"/>
      <c r="X265"/>
      <c r="Y265"/>
    </row>
    <row r="266" spans="4:25" s="2" customFormat="1" ht="12.75">
      <c r="D266" s="49"/>
      <c r="E266" s="49"/>
      <c r="F266" s="50"/>
      <c r="Q266"/>
      <c r="R266"/>
      <c r="S266"/>
      <c r="T266"/>
      <c r="U266"/>
      <c r="V266"/>
      <c r="W266"/>
      <c r="X266"/>
      <c r="Y266"/>
    </row>
    <row r="267" spans="4:25" s="2" customFormat="1" ht="12.75">
      <c r="D267" s="49"/>
      <c r="E267" s="49"/>
      <c r="F267" s="50"/>
      <c r="Q267"/>
      <c r="R267"/>
      <c r="S267"/>
      <c r="T267"/>
      <c r="U267"/>
      <c r="V267"/>
      <c r="W267"/>
      <c r="X267"/>
      <c r="Y267"/>
    </row>
    <row r="268" spans="4:25" s="2" customFormat="1" ht="12.75">
      <c r="D268" s="49"/>
      <c r="E268" s="49"/>
      <c r="F268" s="50"/>
      <c r="Q268"/>
      <c r="R268"/>
      <c r="S268"/>
      <c r="T268"/>
      <c r="U268"/>
      <c r="V268"/>
      <c r="W268"/>
      <c r="X268"/>
      <c r="Y268"/>
    </row>
    <row r="269" spans="4:25" s="2" customFormat="1" ht="12.75">
      <c r="D269" s="49"/>
      <c r="E269" s="49"/>
      <c r="F269" s="50"/>
      <c r="Q269"/>
      <c r="R269"/>
      <c r="S269"/>
      <c r="T269"/>
      <c r="U269"/>
      <c r="V269"/>
      <c r="W269"/>
      <c r="X269"/>
      <c r="Y269"/>
    </row>
    <row r="270" spans="4:25" s="2" customFormat="1" ht="12.75">
      <c r="D270" s="49"/>
      <c r="E270" s="49"/>
      <c r="F270" s="50"/>
      <c r="Q270"/>
      <c r="R270"/>
      <c r="S270"/>
      <c r="T270"/>
      <c r="U270"/>
      <c r="V270"/>
      <c r="W270"/>
      <c r="X270"/>
      <c r="Y270"/>
    </row>
    <row r="271" spans="4:25" s="2" customFormat="1" ht="12.75">
      <c r="D271" s="49"/>
      <c r="E271" s="49"/>
      <c r="F271" s="50"/>
      <c r="Q271"/>
      <c r="R271"/>
      <c r="S271"/>
      <c r="T271"/>
      <c r="U271"/>
      <c r="V271"/>
      <c r="W271"/>
      <c r="X271"/>
      <c r="Y271"/>
    </row>
    <row r="272" spans="4:25" s="2" customFormat="1" ht="12.75">
      <c r="D272" s="49"/>
      <c r="E272" s="49"/>
      <c r="F272" s="50"/>
      <c r="Q272"/>
      <c r="R272"/>
      <c r="S272"/>
      <c r="T272"/>
      <c r="U272"/>
      <c r="V272"/>
      <c r="W272"/>
      <c r="X272"/>
      <c r="Y272"/>
    </row>
    <row r="273" spans="4:25" s="2" customFormat="1" ht="12.75">
      <c r="D273" s="49"/>
      <c r="E273" s="49"/>
      <c r="F273" s="50"/>
      <c r="Q273"/>
      <c r="R273"/>
      <c r="S273"/>
      <c r="T273"/>
      <c r="U273"/>
      <c r="V273"/>
      <c r="W273"/>
      <c r="X273"/>
      <c r="Y273"/>
    </row>
    <row r="274" spans="4:25" s="2" customFormat="1" ht="12.75">
      <c r="D274" s="49"/>
      <c r="E274" s="49"/>
      <c r="F274" s="50"/>
      <c r="Q274"/>
      <c r="R274"/>
      <c r="S274"/>
      <c r="T274"/>
      <c r="U274"/>
      <c r="V274"/>
      <c r="W274"/>
      <c r="X274"/>
      <c r="Y274"/>
    </row>
    <row r="275" spans="4:25" s="2" customFormat="1" ht="12.75">
      <c r="D275" s="49"/>
      <c r="E275" s="49"/>
      <c r="F275" s="50"/>
      <c r="Q275"/>
      <c r="R275"/>
      <c r="S275"/>
      <c r="T275"/>
      <c r="U275"/>
      <c r="V275"/>
      <c r="W275"/>
      <c r="X275"/>
      <c r="Y275"/>
    </row>
    <row r="276" spans="4:25" s="2" customFormat="1" ht="12.75">
      <c r="D276" s="49"/>
      <c r="E276" s="49"/>
      <c r="F276" s="50"/>
      <c r="Q276"/>
      <c r="R276"/>
      <c r="S276"/>
      <c r="T276"/>
      <c r="U276"/>
      <c r="V276"/>
      <c r="W276"/>
      <c r="X276"/>
      <c r="Y276"/>
    </row>
    <row r="277" spans="4:25" s="2" customFormat="1" ht="12.75">
      <c r="D277" s="49"/>
      <c r="E277" s="49"/>
      <c r="F277" s="50"/>
      <c r="Q277"/>
      <c r="R277"/>
      <c r="S277"/>
      <c r="T277"/>
      <c r="U277"/>
      <c r="V277"/>
      <c r="W277"/>
      <c r="X277"/>
      <c r="Y277"/>
    </row>
    <row r="278" spans="4:25" s="2" customFormat="1" ht="12.75">
      <c r="D278" s="49"/>
      <c r="E278" s="49"/>
      <c r="F278" s="50"/>
      <c r="Q278"/>
      <c r="R278"/>
      <c r="S278"/>
      <c r="T278"/>
      <c r="U278"/>
      <c r="V278"/>
      <c r="W278"/>
      <c r="X278"/>
      <c r="Y278"/>
    </row>
    <row r="279" spans="4:25" s="2" customFormat="1" ht="12.75">
      <c r="D279" s="49"/>
      <c r="E279" s="49"/>
      <c r="F279" s="50"/>
      <c r="Q279"/>
      <c r="R279"/>
      <c r="S279"/>
      <c r="T279"/>
      <c r="U279"/>
      <c r="V279"/>
      <c r="W279"/>
      <c r="X279"/>
      <c r="Y279"/>
    </row>
    <row r="280" spans="4:25" s="2" customFormat="1" ht="12.75">
      <c r="D280" s="49"/>
      <c r="E280" s="49"/>
      <c r="F280" s="50"/>
      <c r="Q280"/>
      <c r="R280"/>
      <c r="S280"/>
      <c r="T280"/>
      <c r="U280"/>
      <c r="V280"/>
      <c r="W280"/>
      <c r="X280"/>
      <c r="Y280"/>
    </row>
    <row r="281" spans="4:25" s="2" customFormat="1" ht="12.75">
      <c r="D281" s="49"/>
      <c r="E281" s="49"/>
      <c r="F281" s="50"/>
      <c r="Q281"/>
      <c r="R281"/>
      <c r="S281"/>
      <c r="T281"/>
      <c r="U281"/>
      <c r="V281"/>
      <c r="W281"/>
      <c r="X281"/>
      <c r="Y281"/>
    </row>
    <row r="282" spans="4:25" s="2" customFormat="1" ht="12.75">
      <c r="D282" s="49"/>
      <c r="E282" s="49"/>
      <c r="F282" s="50"/>
      <c r="Q282"/>
      <c r="R282"/>
      <c r="S282"/>
      <c r="T282"/>
      <c r="U282"/>
      <c r="V282"/>
      <c r="W282"/>
      <c r="X282"/>
      <c r="Y282"/>
    </row>
    <row r="283" spans="4:25" s="2" customFormat="1" ht="12.75">
      <c r="D283" s="49"/>
      <c r="E283" s="49"/>
      <c r="F283" s="50"/>
      <c r="Q283"/>
      <c r="R283"/>
      <c r="S283"/>
      <c r="T283"/>
      <c r="U283"/>
      <c r="V283"/>
      <c r="W283"/>
      <c r="X283"/>
      <c r="Y283"/>
    </row>
    <row r="284" spans="4:25" s="2" customFormat="1" ht="12.75">
      <c r="D284" s="49"/>
      <c r="E284" s="49"/>
      <c r="F284" s="50"/>
      <c r="Q284"/>
      <c r="R284"/>
      <c r="S284"/>
      <c r="T284"/>
      <c r="U284"/>
      <c r="V284"/>
      <c r="W284"/>
      <c r="X284"/>
      <c r="Y284"/>
    </row>
    <row r="285" spans="4:25" s="2" customFormat="1" ht="12.75">
      <c r="D285" s="49"/>
      <c r="E285" s="49"/>
      <c r="F285" s="50"/>
      <c r="Q285"/>
      <c r="R285"/>
      <c r="S285"/>
      <c r="T285"/>
      <c r="U285"/>
      <c r="V285"/>
      <c r="W285"/>
      <c r="X285"/>
      <c r="Y285"/>
    </row>
    <row r="286" spans="4:25" s="2" customFormat="1" ht="12.75">
      <c r="D286" s="49"/>
      <c r="E286" s="49"/>
      <c r="F286" s="50"/>
      <c r="Q286"/>
      <c r="R286"/>
      <c r="S286"/>
      <c r="T286"/>
      <c r="U286"/>
      <c r="V286"/>
      <c r="W286"/>
      <c r="X286"/>
      <c r="Y286"/>
    </row>
    <row r="287" spans="4:25" s="2" customFormat="1" ht="12.75">
      <c r="D287" s="49"/>
      <c r="E287" s="49"/>
      <c r="F287" s="50"/>
      <c r="Q287"/>
      <c r="R287"/>
      <c r="S287"/>
      <c r="T287"/>
      <c r="U287"/>
      <c r="V287"/>
      <c r="W287"/>
      <c r="X287"/>
      <c r="Y287"/>
    </row>
    <row r="288" spans="4:25" s="2" customFormat="1" ht="12.75">
      <c r="D288" s="49"/>
      <c r="E288" s="49"/>
      <c r="F288" s="50"/>
      <c r="Q288"/>
      <c r="R288"/>
      <c r="S288"/>
      <c r="T288"/>
      <c r="U288"/>
      <c r="V288"/>
      <c r="W288"/>
      <c r="X288"/>
      <c r="Y288"/>
    </row>
    <row r="289" spans="4:25" s="2" customFormat="1" ht="12.75">
      <c r="D289" s="49"/>
      <c r="E289" s="49"/>
      <c r="F289" s="50"/>
      <c r="Q289"/>
      <c r="R289"/>
      <c r="S289"/>
      <c r="T289"/>
      <c r="U289"/>
      <c r="V289"/>
      <c r="W289"/>
      <c r="X289"/>
      <c r="Y289"/>
    </row>
    <row r="290" spans="4:25" s="2" customFormat="1" ht="12.75">
      <c r="D290" s="49"/>
      <c r="E290" s="49"/>
      <c r="F290" s="50"/>
      <c r="Q290"/>
      <c r="R290"/>
      <c r="S290"/>
      <c r="T290"/>
      <c r="U290"/>
      <c r="V290"/>
      <c r="W290"/>
      <c r="X290"/>
      <c r="Y290"/>
    </row>
    <row r="291" spans="4:25" s="2" customFormat="1" ht="12.75">
      <c r="D291" s="49"/>
      <c r="E291" s="49"/>
      <c r="F291" s="50"/>
      <c r="Q291"/>
      <c r="R291"/>
      <c r="S291"/>
      <c r="T291"/>
      <c r="U291"/>
      <c r="V291"/>
      <c r="W291"/>
      <c r="X291"/>
      <c r="Y291"/>
    </row>
    <row r="292" spans="4:25" s="2" customFormat="1" ht="12.75">
      <c r="D292" s="49"/>
      <c r="E292" s="49"/>
      <c r="F292" s="50"/>
      <c r="Q292"/>
      <c r="R292"/>
      <c r="S292"/>
      <c r="T292"/>
      <c r="U292"/>
      <c r="V292"/>
      <c r="W292"/>
      <c r="X292"/>
      <c r="Y292"/>
    </row>
    <row r="293" spans="4:25" s="2" customFormat="1" ht="12.75">
      <c r="D293" s="49"/>
      <c r="E293" s="49"/>
      <c r="F293" s="50"/>
      <c r="Q293"/>
      <c r="R293"/>
      <c r="S293"/>
      <c r="T293"/>
      <c r="U293"/>
      <c r="V293"/>
      <c r="W293"/>
      <c r="X293"/>
      <c r="Y293"/>
    </row>
    <row r="294" spans="4:25" s="2" customFormat="1" ht="12.75">
      <c r="D294" s="49"/>
      <c r="E294" s="49"/>
      <c r="F294" s="50"/>
      <c r="Q294"/>
      <c r="R294"/>
      <c r="S294"/>
      <c r="T294"/>
      <c r="U294"/>
      <c r="V294"/>
      <c r="W294"/>
      <c r="X294"/>
      <c r="Y294"/>
    </row>
    <row r="295" spans="4:25" s="2" customFormat="1" ht="12.75">
      <c r="D295" s="49"/>
      <c r="E295" s="49"/>
      <c r="F295" s="50"/>
      <c r="Q295"/>
      <c r="R295"/>
      <c r="S295"/>
      <c r="T295"/>
      <c r="U295"/>
      <c r="V295"/>
      <c r="W295"/>
      <c r="X295"/>
      <c r="Y295"/>
    </row>
    <row r="296" spans="4:25" s="2" customFormat="1" ht="12.75">
      <c r="D296" s="49"/>
      <c r="E296" s="49"/>
      <c r="F296" s="50"/>
      <c r="Q296"/>
      <c r="R296"/>
      <c r="S296"/>
      <c r="T296"/>
      <c r="U296"/>
      <c r="V296"/>
      <c r="W296"/>
      <c r="X296"/>
      <c r="Y296"/>
    </row>
    <row r="297" spans="4:25" s="2" customFormat="1" ht="12.75">
      <c r="D297" s="49"/>
      <c r="E297" s="49"/>
      <c r="F297" s="50"/>
      <c r="Q297"/>
      <c r="R297"/>
      <c r="S297"/>
      <c r="T297"/>
      <c r="U297"/>
      <c r="V297"/>
      <c r="W297"/>
      <c r="X297"/>
      <c r="Y297"/>
    </row>
    <row r="298" spans="4:25" s="2" customFormat="1" ht="12.75">
      <c r="D298" s="49"/>
      <c r="E298" s="49"/>
      <c r="F298" s="50"/>
      <c r="Q298"/>
      <c r="R298"/>
      <c r="S298"/>
      <c r="T298"/>
      <c r="U298"/>
      <c r="V298"/>
      <c r="W298"/>
      <c r="X298"/>
      <c r="Y298"/>
    </row>
    <row r="299" spans="4:25" s="2" customFormat="1" ht="12.75">
      <c r="D299" s="49"/>
      <c r="E299" s="49"/>
      <c r="F299" s="50"/>
      <c r="Q299"/>
      <c r="R299"/>
      <c r="S299"/>
      <c r="T299"/>
      <c r="U299"/>
      <c r="V299"/>
      <c r="W299"/>
      <c r="X299"/>
      <c r="Y299"/>
    </row>
    <row r="300" spans="4:25" s="2" customFormat="1" ht="12.75">
      <c r="D300" s="49"/>
      <c r="E300" s="49"/>
      <c r="F300" s="50"/>
      <c r="Q300"/>
      <c r="R300"/>
      <c r="S300"/>
      <c r="T300"/>
      <c r="U300"/>
      <c r="V300"/>
      <c r="W300"/>
      <c r="X300"/>
      <c r="Y300"/>
    </row>
    <row r="301" spans="4:25" s="2" customFormat="1" ht="12.75">
      <c r="D301" s="49"/>
      <c r="E301" s="49"/>
      <c r="F301" s="50"/>
      <c r="Q301"/>
      <c r="R301"/>
      <c r="S301"/>
      <c r="T301"/>
      <c r="U301"/>
      <c r="V301"/>
      <c r="W301"/>
      <c r="X301"/>
      <c r="Y301"/>
    </row>
    <row r="302" spans="4:25" s="2" customFormat="1" ht="12.75">
      <c r="D302" s="49"/>
      <c r="E302" s="49"/>
      <c r="F302" s="50"/>
      <c r="Q302"/>
      <c r="R302"/>
      <c r="S302"/>
      <c r="T302"/>
      <c r="U302"/>
      <c r="V302"/>
      <c r="W302"/>
      <c r="X302"/>
      <c r="Y302"/>
    </row>
    <row r="303" spans="4:25" s="2" customFormat="1" ht="12.75">
      <c r="D303" s="49"/>
      <c r="E303" s="49"/>
      <c r="F303" s="50"/>
      <c r="Q303"/>
      <c r="R303"/>
      <c r="S303"/>
      <c r="T303"/>
      <c r="U303"/>
      <c r="V303"/>
      <c r="W303"/>
      <c r="X303"/>
      <c r="Y303"/>
    </row>
    <row r="304" spans="4:25" s="2" customFormat="1" ht="12.75">
      <c r="D304" s="49"/>
      <c r="E304" s="49"/>
      <c r="F304" s="50"/>
      <c r="Q304"/>
      <c r="R304"/>
      <c r="S304"/>
      <c r="T304"/>
      <c r="U304"/>
      <c r="V304"/>
      <c r="W304"/>
      <c r="X304"/>
      <c r="Y304"/>
    </row>
    <row r="305" spans="4:25" s="2" customFormat="1" ht="12.75">
      <c r="D305" s="49"/>
      <c r="E305" s="49"/>
      <c r="F305" s="50"/>
      <c r="Q305"/>
      <c r="R305"/>
      <c r="S305"/>
      <c r="T305"/>
      <c r="U305"/>
      <c r="V305"/>
      <c r="W305"/>
      <c r="X305"/>
      <c r="Y305"/>
    </row>
    <row r="306" spans="4:25" s="2" customFormat="1" ht="12.75">
      <c r="D306" s="49"/>
      <c r="E306" s="49"/>
      <c r="F306" s="50"/>
      <c r="Q306"/>
      <c r="R306"/>
      <c r="S306"/>
      <c r="T306"/>
      <c r="U306"/>
      <c r="V306"/>
      <c r="W306"/>
      <c r="X306"/>
      <c r="Y306"/>
    </row>
    <row r="307" spans="4:25" s="2" customFormat="1" ht="12.75">
      <c r="D307" s="49"/>
      <c r="E307" s="49"/>
      <c r="F307" s="50"/>
      <c r="Q307"/>
      <c r="R307"/>
      <c r="S307"/>
      <c r="T307"/>
      <c r="U307"/>
      <c r="V307"/>
      <c r="W307"/>
      <c r="X307"/>
      <c r="Y307"/>
    </row>
    <row r="308" spans="4:25" s="2" customFormat="1" ht="12.75">
      <c r="D308" s="49"/>
      <c r="E308" s="49"/>
      <c r="F308" s="50"/>
      <c r="Q308"/>
      <c r="R308"/>
      <c r="S308"/>
      <c r="T308"/>
      <c r="U308"/>
      <c r="V308"/>
      <c r="W308"/>
      <c r="X308"/>
      <c r="Y308"/>
    </row>
    <row r="309" spans="4:25" s="2" customFormat="1" ht="12.75">
      <c r="D309" s="49"/>
      <c r="E309" s="49"/>
      <c r="F309" s="50"/>
      <c r="Q309"/>
      <c r="R309"/>
      <c r="S309"/>
      <c r="T309"/>
      <c r="U309"/>
      <c r="V309"/>
      <c r="W309"/>
      <c r="X309"/>
      <c r="Y309"/>
    </row>
    <row r="310" spans="4:25" s="2" customFormat="1" ht="12.75">
      <c r="D310" s="49"/>
      <c r="E310" s="49"/>
      <c r="F310" s="50"/>
      <c r="Q310"/>
      <c r="R310"/>
      <c r="S310"/>
      <c r="T310"/>
      <c r="U310"/>
      <c r="V310"/>
      <c r="W310"/>
      <c r="X310"/>
      <c r="Y310"/>
    </row>
    <row r="311" spans="4:25" s="2" customFormat="1" ht="12.75">
      <c r="D311" s="49"/>
      <c r="E311" s="49"/>
      <c r="F311" s="50"/>
      <c r="Q311"/>
      <c r="R311"/>
      <c r="S311"/>
      <c r="T311"/>
      <c r="U311"/>
      <c r="V311"/>
      <c r="W311"/>
      <c r="X311"/>
      <c r="Y311"/>
    </row>
    <row r="312" spans="4:25" s="2" customFormat="1" ht="12.75">
      <c r="D312" s="49"/>
      <c r="E312" s="49"/>
      <c r="F312" s="50"/>
      <c r="Q312"/>
      <c r="R312"/>
      <c r="S312"/>
      <c r="T312"/>
      <c r="U312"/>
      <c r="V312"/>
      <c r="W312"/>
      <c r="X312"/>
      <c r="Y312"/>
    </row>
    <row r="313" spans="4:25" s="2" customFormat="1" ht="12.75">
      <c r="D313" s="49"/>
      <c r="E313" s="49"/>
      <c r="F313" s="50"/>
      <c r="Q313"/>
      <c r="R313"/>
      <c r="S313"/>
      <c r="T313"/>
      <c r="U313"/>
      <c r="V313"/>
      <c r="W313"/>
      <c r="X313"/>
      <c r="Y313"/>
    </row>
    <row r="314" spans="4:25" s="2" customFormat="1" ht="12.75">
      <c r="D314" s="49"/>
      <c r="E314" s="49"/>
      <c r="F314" s="50"/>
      <c r="Q314"/>
      <c r="R314"/>
      <c r="S314"/>
      <c r="T314"/>
      <c r="U314"/>
      <c r="V314"/>
      <c r="W314"/>
      <c r="X314"/>
      <c r="Y314"/>
    </row>
    <row r="315" spans="4:25" s="2" customFormat="1" ht="12.75">
      <c r="D315" s="49"/>
      <c r="E315" s="49"/>
      <c r="F315" s="50"/>
      <c r="Q315"/>
      <c r="R315"/>
      <c r="S315"/>
      <c r="T315"/>
      <c r="U315"/>
      <c r="V315"/>
      <c r="W315"/>
      <c r="X315"/>
      <c r="Y315"/>
    </row>
    <row r="316" spans="4:25" s="2" customFormat="1" ht="12.75">
      <c r="D316" s="49"/>
      <c r="E316" s="49"/>
      <c r="F316" s="50"/>
      <c r="Q316"/>
      <c r="R316"/>
      <c r="S316"/>
      <c r="T316"/>
      <c r="U316"/>
      <c r="V316"/>
      <c r="W316"/>
      <c r="X316"/>
      <c r="Y316"/>
    </row>
    <row r="317" spans="4:25" s="2" customFormat="1" ht="12.75">
      <c r="D317" s="49"/>
      <c r="E317" s="49"/>
      <c r="F317" s="50"/>
      <c r="Q317"/>
      <c r="R317"/>
      <c r="S317"/>
      <c r="T317"/>
      <c r="U317"/>
      <c r="V317"/>
      <c r="W317"/>
      <c r="X317"/>
      <c r="Y317"/>
    </row>
    <row r="318" spans="4:25" s="2" customFormat="1" ht="12.75">
      <c r="D318" s="49"/>
      <c r="E318" s="49"/>
      <c r="F318" s="50"/>
      <c r="Q318"/>
      <c r="R318"/>
      <c r="S318"/>
      <c r="T318"/>
      <c r="U318"/>
      <c r="V318"/>
      <c r="W318"/>
      <c r="X318"/>
      <c r="Y318"/>
    </row>
    <row r="319" spans="4:25" s="2" customFormat="1" ht="12.75">
      <c r="D319" s="49"/>
      <c r="E319" s="49"/>
      <c r="F319" s="50"/>
      <c r="Q319"/>
      <c r="R319"/>
      <c r="S319"/>
      <c r="T319"/>
      <c r="U319"/>
      <c r="V319"/>
      <c r="W319"/>
      <c r="X319"/>
      <c r="Y319"/>
    </row>
    <row r="320" spans="4:25" s="2" customFormat="1" ht="12.75">
      <c r="D320" s="49"/>
      <c r="E320" s="49"/>
      <c r="F320" s="50"/>
      <c r="Q320"/>
      <c r="R320"/>
      <c r="S320"/>
      <c r="T320"/>
      <c r="U320"/>
      <c r="V320"/>
      <c r="W320"/>
      <c r="X320"/>
      <c r="Y320"/>
    </row>
    <row r="321" spans="4:25" s="2" customFormat="1" ht="12.75">
      <c r="D321" s="49"/>
      <c r="E321" s="49"/>
      <c r="F321" s="50"/>
      <c r="Q321"/>
      <c r="R321"/>
      <c r="S321"/>
      <c r="T321"/>
      <c r="U321"/>
      <c r="V321"/>
      <c r="W321"/>
      <c r="X321"/>
      <c r="Y321"/>
    </row>
    <row r="322" spans="4:25" s="2" customFormat="1" ht="12.75">
      <c r="D322" s="49"/>
      <c r="E322" s="49"/>
      <c r="F322" s="50"/>
      <c r="Q322"/>
      <c r="R322"/>
      <c r="S322"/>
      <c r="T322"/>
      <c r="U322"/>
      <c r="V322"/>
      <c r="W322"/>
      <c r="X322"/>
      <c r="Y322"/>
    </row>
    <row r="323" spans="4:25" s="2" customFormat="1" ht="12.75">
      <c r="D323" s="49"/>
      <c r="E323" s="49"/>
      <c r="F323" s="50"/>
      <c r="Q323"/>
      <c r="R323"/>
      <c r="S323"/>
      <c r="T323"/>
      <c r="U323"/>
      <c r="V323"/>
      <c r="W323"/>
      <c r="X323"/>
      <c r="Y323"/>
    </row>
    <row r="324" spans="4:25" s="2" customFormat="1" ht="12.75">
      <c r="D324" s="49"/>
      <c r="E324" s="49"/>
      <c r="F324" s="50"/>
      <c r="Q324"/>
      <c r="R324"/>
      <c r="S324"/>
      <c r="T324"/>
      <c r="U324"/>
      <c r="V324"/>
      <c r="W324"/>
      <c r="X324"/>
      <c r="Y324"/>
    </row>
    <row r="325" spans="4:25" s="2" customFormat="1" ht="12.75">
      <c r="D325" s="49"/>
      <c r="E325" s="49"/>
      <c r="F325" s="50"/>
      <c r="Q325"/>
      <c r="R325"/>
      <c r="S325"/>
      <c r="T325"/>
      <c r="U325"/>
      <c r="V325"/>
      <c r="W325"/>
      <c r="X325"/>
      <c r="Y325"/>
    </row>
    <row r="326" spans="4:25" s="2" customFormat="1" ht="12.75">
      <c r="D326" s="49"/>
      <c r="E326" s="49"/>
      <c r="F326" s="50"/>
      <c r="Q326"/>
      <c r="R326"/>
      <c r="S326"/>
      <c r="T326"/>
      <c r="U326"/>
      <c r="V326"/>
      <c r="W326"/>
      <c r="X326"/>
      <c r="Y326"/>
    </row>
    <row r="327" spans="4:25" s="2" customFormat="1" ht="12.75">
      <c r="D327" s="49"/>
      <c r="E327" s="49"/>
      <c r="F327" s="50"/>
      <c r="Q327"/>
      <c r="R327"/>
      <c r="S327"/>
      <c r="T327"/>
      <c r="U327"/>
      <c r="V327"/>
      <c r="W327"/>
      <c r="X327"/>
      <c r="Y327"/>
    </row>
    <row r="328" spans="4:25" s="2" customFormat="1" ht="12.75">
      <c r="D328" s="49"/>
      <c r="E328" s="49"/>
      <c r="F328" s="50"/>
      <c r="Q328"/>
      <c r="R328"/>
      <c r="S328"/>
      <c r="T328"/>
      <c r="U328"/>
      <c r="V328"/>
      <c r="W328"/>
      <c r="X328"/>
      <c r="Y328"/>
    </row>
    <row r="329" spans="4:25" s="2" customFormat="1" ht="12.75">
      <c r="D329" s="49"/>
      <c r="E329" s="49"/>
      <c r="F329" s="50"/>
      <c r="Q329"/>
      <c r="R329"/>
      <c r="S329"/>
      <c r="T329"/>
      <c r="U329"/>
      <c r="V329"/>
      <c r="W329"/>
      <c r="X329"/>
      <c r="Y329"/>
    </row>
    <row r="330" spans="4:25" s="2" customFormat="1" ht="12.75">
      <c r="D330" s="49"/>
      <c r="E330" s="49"/>
      <c r="F330" s="50"/>
      <c r="Q330"/>
      <c r="R330"/>
      <c r="S330"/>
      <c r="T330"/>
      <c r="U330"/>
      <c r="V330"/>
      <c r="W330"/>
      <c r="X330"/>
      <c r="Y330"/>
    </row>
    <row r="331" spans="4:25" s="2" customFormat="1" ht="12.75">
      <c r="D331" s="49"/>
      <c r="E331" s="49"/>
      <c r="F331" s="50"/>
      <c r="Q331"/>
      <c r="R331"/>
      <c r="S331"/>
      <c r="T331"/>
      <c r="U331"/>
      <c r="V331"/>
      <c r="W331"/>
      <c r="X331"/>
      <c r="Y331"/>
    </row>
    <row r="332" spans="4:25" s="2" customFormat="1" ht="12.75">
      <c r="D332" s="49"/>
      <c r="E332" s="49"/>
      <c r="F332" s="50"/>
      <c r="Q332"/>
      <c r="R332"/>
      <c r="S332"/>
      <c r="T332"/>
      <c r="U332"/>
      <c r="V332"/>
      <c r="W332"/>
      <c r="X332"/>
      <c r="Y332"/>
    </row>
    <row r="333" spans="4:25" s="2" customFormat="1" ht="12.75">
      <c r="D333" s="49"/>
      <c r="E333" s="49"/>
      <c r="F333" s="50"/>
      <c r="Q333"/>
      <c r="R333"/>
      <c r="S333"/>
      <c r="T333"/>
      <c r="U333"/>
      <c r="V333"/>
      <c r="W333"/>
      <c r="X333"/>
      <c r="Y333"/>
    </row>
    <row r="334" spans="4:25" s="2" customFormat="1" ht="12.75">
      <c r="D334" s="49"/>
      <c r="E334" s="49"/>
      <c r="F334" s="50"/>
      <c r="Q334"/>
      <c r="R334"/>
      <c r="S334"/>
      <c r="T334"/>
      <c r="U334"/>
      <c r="V334"/>
      <c r="W334"/>
      <c r="X334"/>
      <c r="Y334"/>
    </row>
    <row r="335" spans="4:25" s="2" customFormat="1" ht="12.75">
      <c r="D335" s="49"/>
      <c r="E335" s="49"/>
      <c r="F335" s="50"/>
      <c r="Q335"/>
      <c r="R335"/>
      <c r="S335"/>
      <c r="T335"/>
      <c r="U335"/>
      <c r="V335"/>
      <c r="W335"/>
      <c r="X335"/>
      <c r="Y335"/>
    </row>
    <row r="336" spans="4:25" s="2" customFormat="1" ht="12.75">
      <c r="D336" s="49"/>
      <c r="E336" s="49"/>
      <c r="F336" s="50"/>
      <c r="Q336"/>
      <c r="R336"/>
      <c r="S336"/>
      <c r="T336"/>
      <c r="U336"/>
      <c r="V336"/>
      <c r="W336"/>
      <c r="X336"/>
      <c r="Y336"/>
    </row>
    <row r="337" spans="4:25" s="2" customFormat="1" ht="12.75">
      <c r="D337" s="49"/>
      <c r="E337" s="49"/>
      <c r="F337" s="50"/>
      <c r="Q337"/>
      <c r="R337"/>
      <c r="S337"/>
      <c r="T337"/>
      <c r="U337"/>
      <c r="V337"/>
      <c r="W337"/>
      <c r="X337"/>
      <c r="Y337"/>
    </row>
    <row r="338" spans="4:25" s="2" customFormat="1" ht="12.75">
      <c r="D338" s="49"/>
      <c r="E338" s="49"/>
      <c r="F338" s="50"/>
      <c r="Q338"/>
      <c r="R338"/>
      <c r="S338"/>
      <c r="T338"/>
      <c r="U338"/>
      <c r="V338"/>
      <c r="W338"/>
      <c r="X338"/>
      <c r="Y338"/>
    </row>
    <row r="339" spans="4:25" s="2" customFormat="1" ht="12.75">
      <c r="D339" s="49"/>
      <c r="E339" s="49"/>
      <c r="F339" s="50"/>
      <c r="Q339"/>
      <c r="R339"/>
      <c r="S339"/>
      <c r="T339"/>
      <c r="U339"/>
      <c r="V339"/>
      <c r="W339"/>
      <c r="X339"/>
      <c r="Y339"/>
    </row>
    <row r="340" spans="4:25" s="2" customFormat="1" ht="12.75">
      <c r="D340" s="49"/>
      <c r="E340" s="49"/>
      <c r="F340" s="50"/>
      <c r="Q340"/>
      <c r="R340"/>
      <c r="S340"/>
      <c r="T340"/>
      <c r="U340"/>
      <c r="V340"/>
      <c r="W340"/>
      <c r="X340"/>
      <c r="Y340"/>
    </row>
    <row r="341" spans="4:25" s="2" customFormat="1" ht="12.75">
      <c r="D341" s="49"/>
      <c r="E341" s="49"/>
      <c r="F341" s="50"/>
      <c r="Q341"/>
      <c r="R341"/>
      <c r="S341"/>
      <c r="T341"/>
      <c r="U341"/>
      <c r="V341"/>
      <c r="W341"/>
      <c r="X341"/>
      <c r="Y341"/>
    </row>
    <row r="342" spans="4:25" s="2" customFormat="1" ht="12.75">
      <c r="D342" s="49"/>
      <c r="E342" s="49"/>
      <c r="F342" s="50"/>
      <c r="Q342"/>
      <c r="R342"/>
      <c r="S342"/>
      <c r="T342"/>
      <c r="U342"/>
      <c r="V342"/>
      <c r="W342"/>
      <c r="X342"/>
      <c r="Y342"/>
    </row>
    <row r="343" spans="4:25" s="2" customFormat="1" ht="12.75">
      <c r="D343" s="49"/>
      <c r="E343" s="49"/>
      <c r="F343" s="50"/>
      <c r="Q343"/>
      <c r="R343"/>
      <c r="S343"/>
      <c r="T343"/>
      <c r="U343"/>
      <c r="V343"/>
      <c r="W343"/>
      <c r="X343"/>
      <c r="Y343"/>
    </row>
    <row r="344" spans="4:25" s="2" customFormat="1" ht="12.75">
      <c r="D344" s="49"/>
      <c r="E344" s="49"/>
      <c r="F344" s="50"/>
      <c r="Q344"/>
      <c r="R344"/>
      <c r="S344"/>
      <c r="T344"/>
      <c r="U344"/>
      <c r="V344"/>
      <c r="W344"/>
      <c r="X344"/>
      <c r="Y344"/>
    </row>
    <row r="345" spans="4:25" s="2" customFormat="1" ht="12.75">
      <c r="D345" s="49"/>
      <c r="E345" s="49"/>
      <c r="F345" s="50"/>
      <c r="Q345"/>
      <c r="R345"/>
      <c r="S345"/>
      <c r="T345"/>
      <c r="U345"/>
      <c r="V345"/>
      <c r="W345"/>
      <c r="X345"/>
      <c r="Y345"/>
    </row>
    <row r="346" spans="4:25" s="2" customFormat="1" ht="12.75">
      <c r="D346" s="49"/>
      <c r="E346" s="49"/>
      <c r="F346" s="50"/>
      <c r="Q346"/>
      <c r="R346"/>
      <c r="S346"/>
      <c r="T346"/>
      <c r="U346"/>
      <c r="V346"/>
      <c r="W346"/>
      <c r="X346"/>
      <c r="Y346"/>
    </row>
    <row r="347" spans="4:25" s="2" customFormat="1" ht="12.75">
      <c r="D347" s="49"/>
      <c r="E347" s="49"/>
      <c r="F347" s="50"/>
      <c r="Q347"/>
      <c r="R347"/>
      <c r="S347"/>
      <c r="T347"/>
      <c r="U347"/>
      <c r="V347"/>
      <c r="W347"/>
      <c r="X347"/>
      <c r="Y347"/>
    </row>
    <row r="348" spans="4:25" s="2" customFormat="1" ht="12.75">
      <c r="D348" s="49"/>
      <c r="E348" s="49"/>
      <c r="F348" s="50"/>
      <c r="Q348"/>
      <c r="R348"/>
      <c r="S348"/>
      <c r="T348"/>
      <c r="U348"/>
      <c r="V348"/>
      <c r="W348"/>
      <c r="X348"/>
      <c r="Y348"/>
    </row>
    <row r="349" spans="4:25" s="2" customFormat="1" ht="12.75">
      <c r="D349" s="49"/>
      <c r="E349" s="49"/>
      <c r="F349" s="50"/>
      <c r="Q349"/>
      <c r="R349"/>
      <c r="S349"/>
      <c r="T349"/>
      <c r="U349"/>
      <c r="V349"/>
      <c r="W349"/>
      <c r="X349"/>
      <c r="Y349"/>
    </row>
    <row r="350" spans="4:25" s="2" customFormat="1" ht="12.75">
      <c r="D350" s="49"/>
      <c r="E350" s="49"/>
      <c r="F350" s="50"/>
      <c r="Q350"/>
      <c r="R350"/>
      <c r="S350"/>
      <c r="T350"/>
      <c r="U350"/>
      <c r="V350"/>
      <c r="W350"/>
      <c r="X350"/>
      <c r="Y350"/>
    </row>
    <row r="351" spans="4:25" s="2" customFormat="1" ht="12.75">
      <c r="D351" s="49"/>
      <c r="E351" s="49"/>
      <c r="F351" s="50"/>
      <c r="Q351"/>
      <c r="R351"/>
      <c r="S351"/>
      <c r="T351"/>
      <c r="U351"/>
      <c r="V351"/>
      <c r="W351"/>
      <c r="X351"/>
      <c r="Y351"/>
    </row>
    <row r="352" spans="4:25" s="2" customFormat="1" ht="12.75">
      <c r="D352" s="49"/>
      <c r="E352" s="49"/>
      <c r="F352" s="50"/>
      <c r="Q352"/>
      <c r="R352"/>
      <c r="S352"/>
      <c r="T352"/>
      <c r="U352"/>
      <c r="V352"/>
      <c r="W352"/>
      <c r="X352"/>
      <c r="Y352"/>
    </row>
  </sheetData>
  <mergeCells count="2">
    <mergeCell ref="H1:J1"/>
    <mergeCell ref="K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Marcus</cp:lastModifiedBy>
  <cp:lastPrinted>2012-06-16T08:22:36Z</cp:lastPrinted>
  <dcterms:created xsi:type="dcterms:W3CDTF">2011-03-28T09:01:44Z</dcterms:created>
  <dcterms:modified xsi:type="dcterms:W3CDTF">2014-08-04T22:12:30Z</dcterms:modified>
  <cp:category/>
  <cp:version/>
  <cp:contentType/>
  <cp:contentStatus/>
</cp:coreProperties>
</file>